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27-11-2017" sheetId="9" r:id="rId1"/>
    <sheet name="28-11-2017" sheetId="10" r:id="rId2"/>
    <sheet name="29-11-2017" sheetId="11" r:id="rId3"/>
    <sheet name="30-11-2017" sheetId="12" r:id="rId4"/>
  </sheets>
  <calcPr calcId="144525"/>
</workbook>
</file>

<file path=xl/calcChain.xml><?xml version="1.0" encoding="utf-8"?>
<calcChain xmlns="http://schemas.openxmlformats.org/spreadsheetml/2006/main">
  <c r="G8" i="9" l="1"/>
  <c r="G12" i="9"/>
  <c r="G15" i="12" l="1"/>
  <c r="G14" i="12"/>
  <c r="G13" i="12"/>
  <c r="G12" i="12"/>
  <c r="G11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0" i="12"/>
  <c r="G9" i="12"/>
  <c r="G8" i="12"/>
  <c r="G7" i="12"/>
  <c r="G6" i="12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10" i="10"/>
  <c r="G8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9" i="10"/>
  <c r="G7" i="10"/>
  <c r="G6" i="10"/>
  <c r="G38" i="9"/>
  <c r="G37" i="9"/>
  <c r="G36" i="9"/>
  <c r="G35" i="9"/>
  <c r="G34" i="9"/>
  <c r="G33" i="9"/>
  <c r="G32" i="9"/>
  <c r="G31" i="9"/>
  <c r="G7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1" i="9"/>
  <c r="G10" i="9"/>
  <c r="G9" i="9"/>
  <c r="G6" i="9"/>
</calcChain>
</file>

<file path=xl/sharedStrings.xml><?xml version="1.0" encoding="utf-8"?>
<sst xmlns="http://schemas.openxmlformats.org/spreadsheetml/2006/main" count="786" uniqueCount="99">
  <si>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</si>
  <si>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</si>
  <si>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</si>
  <si>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</si>
  <si>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</si>
  <si>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</si>
  <si>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</si>
  <si>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</si>
  <si>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</si>
  <si>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</si>
  <si>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</si>
  <si>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</si>
  <si>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</si>
  <si>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</si>
  <si>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</si>
  <si>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</si>
  <si>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</si>
  <si>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</si>
  <si>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LIQUID FUND</t>
  </si>
  <si>
    <t>T+1</t>
  </si>
  <si>
    <t>market trade</t>
  </si>
  <si>
    <t>IDBI UNCLAIMED REDEMPTION &amp; DIVIDEND FUND</t>
  </si>
  <si>
    <t>T+0</t>
  </si>
  <si>
    <t>IDBI MONTHLY INCOME PLAN</t>
  </si>
  <si>
    <t>IDBI GILT FUND</t>
  </si>
  <si>
    <t>IDBI Gold ETF Fund</t>
  </si>
  <si>
    <t>IDBI Focused 30 Equity Fund</t>
  </si>
  <si>
    <t>IDBI Prudence Fund</t>
  </si>
  <si>
    <t>IDBI NIFTY INDEX FUND</t>
  </si>
  <si>
    <t>IDBI NIFTY JUNIOR INDEX FUND</t>
  </si>
  <si>
    <t>IDBI INDIA TOP 100 EQUITY FUND</t>
  </si>
  <si>
    <t>IDBI Equity Advantage Fund</t>
  </si>
  <si>
    <t>IDBI DIVERSIFIED EQUITY FUND</t>
  </si>
  <si>
    <t>IDBI MIDCAP FUND</t>
  </si>
  <si>
    <t>IDBI SHORT TERM BOND FUND</t>
  </si>
  <si>
    <t>IDBI DYNAMIC BOND FUND</t>
  </si>
  <si>
    <t>IDBI GOLD FUND</t>
  </si>
  <si>
    <t>IDBI CORPORATE  DEBT OPPORTUNITIES FUND</t>
  </si>
  <si>
    <t>IDBI SMALL CAP FUND</t>
  </si>
  <si>
    <t>IDBI ULTRA SHORT TERM FUND</t>
  </si>
  <si>
    <t>* Inter-scheme/ off market trade/market trade</t>
  </si>
  <si>
    <t>Aditya Birla Finance Ltd CP (15 FEB 2018)</t>
  </si>
  <si>
    <t>INE860H14A64</t>
  </si>
  <si>
    <t>NABARD CD (07 FEB 2018)</t>
  </si>
  <si>
    <t>INE261F16231</t>
  </si>
  <si>
    <t>NABARD CP (30 NOV 2017)</t>
  </si>
  <si>
    <t>INE261F14BT0</t>
  </si>
  <si>
    <t>NABARD CP (08 DEC 2017)</t>
  </si>
  <si>
    <t>INE261F14BU8</t>
  </si>
  <si>
    <t>91 DTB 22022018</t>
  </si>
  <si>
    <t>IN002017X395</t>
  </si>
  <si>
    <t>91 DTB 11012018</t>
  </si>
  <si>
    <t>IN002017X338</t>
  </si>
  <si>
    <t>Fedbank Financial Services Ltd CP (26 FEB 2018)</t>
  </si>
  <si>
    <t>INE007N14AX5</t>
  </si>
  <si>
    <t>CBLO - 28NOV2017</t>
  </si>
  <si>
    <t>Eveready Industries India Ltd CP (26 FEB 2018)</t>
  </si>
  <si>
    <t>INE128A14279</t>
  </si>
  <si>
    <t>NRB Bearings Ltd CP (26 FEB 2018)</t>
  </si>
  <si>
    <t>INE349A14966</t>
  </si>
  <si>
    <t>RBL Bank Ltd CD (26 FEB 2018)</t>
  </si>
  <si>
    <t>INE976G16GP3</t>
  </si>
  <si>
    <t>Cox And Kings Ltd CP (28 NOV 2017)</t>
  </si>
  <si>
    <t>INE008I14JT2</t>
  </si>
  <si>
    <t>Srei Equipment Finance Ltd CP (30 NOV 2017)</t>
  </si>
  <si>
    <t>INE881J14ML1</t>
  </si>
  <si>
    <t>Tata Steel Ltd CP (12 FEB 2018)</t>
  </si>
  <si>
    <t>INE081A14726</t>
  </si>
  <si>
    <t>Srei Equipment Finance Ltd CP (26 DEC 2017)</t>
  </si>
  <si>
    <t>INE881J14MM9</t>
  </si>
  <si>
    <t>IL And FS Financial Services Ltd CP (30 NOV 2017)</t>
  </si>
  <si>
    <t>INE121H14HO0</t>
  </si>
  <si>
    <t>India Infoline Housing Finance Limited CP (11 DEC 2017)</t>
  </si>
  <si>
    <t>INE477L14BX2</t>
  </si>
  <si>
    <t>CBLO - 29NOV2017</t>
  </si>
  <si>
    <t>The South Indian Bank Ltd CD (08 DEC 2017)</t>
  </si>
  <si>
    <t>INE683A16JD8</t>
  </si>
  <si>
    <t>Tata Motors Finance Ltd CP (26 FEB 2018)</t>
  </si>
  <si>
    <t>INE601U14315</t>
  </si>
  <si>
    <t>CBLO - 30NOV2017</t>
  </si>
  <si>
    <t>AXIS BANK CD (30 NOV 2017)</t>
  </si>
  <si>
    <t>INE238A16S49</t>
  </si>
  <si>
    <t>Equitas Small Finance Bank CD (27 FEB 2018)</t>
  </si>
  <si>
    <t>INE063P16107</t>
  </si>
  <si>
    <t>Reliance Industries Ltd. CP (30 NOV 2017)</t>
  </si>
  <si>
    <t>INE002A14649</t>
  </si>
  <si>
    <t>182 DTB 08032018</t>
  </si>
  <si>
    <t>IN002017Y120</t>
  </si>
  <si>
    <t>91 DTB 01032018</t>
  </si>
  <si>
    <t>IN002017X403</t>
  </si>
  <si>
    <t>Indiabulls Housing Finance Ltd CP (15 DEC 2017)</t>
  </si>
  <si>
    <t>INE148I14TF4</t>
  </si>
  <si>
    <t>CBLO - 04DEC2017</t>
  </si>
  <si>
    <t>Fedbank Financial Services Ltd CP (31 May 2018)</t>
  </si>
  <si>
    <t>INE007N14BA1</t>
  </si>
  <si>
    <t>JM Financial Asset Reconstruction Co Pvt Ltd CP (28 FEB 2018)</t>
  </si>
  <si>
    <t>INE265J14825</t>
  </si>
  <si>
    <t>Inter Scheme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</si>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</sst>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#,##0.0000"/>
    <numFmt numFmtId="166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2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0"/>
  <sheetViews>
    <sheetView tabSelected="1" zoomScaleNormal="100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5.28515625" style="1" bestFit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2" style="16" bestFit="1" customWidth="1"/>
    <col min="10" max="10" width="14.28515625" style="16" bestFit="1" customWidth="1"/>
    <col min="11" max="11" width="15.7109375" style="16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43066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49</v>
      </c>
      <c r="C6" s="6" t="s">
        <v>50</v>
      </c>
      <c r="D6" s="6" t="s">
        <v>17</v>
      </c>
      <c r="E6" s="6" t="s">
        <v>18</v>
      </c>
      <c r="F6" s="18">
        <v>43153</v>
      </c>
      <c r="G6" s="4">
        <f>F6-$F$3</f>
        <v>87</v>
      </c>
      <c r="H6" s="7" t="s">
        <v>19</v>
      </c>
      <c r="I6" s="18">
        <v>43063</v>
      </c>
      <c r="J6" s="18">
        <v>43063</v>
      </c>
      <c r="K6" s="18">
        <v>43066</v>
      </c>
      <c r="L6" s="8">
        <v>1000000</v>
      </c>
      <c r="M6" s="9">
        <v>98564500</v>
      </c>
      <c r="N6" s="10">
        <v>98.564499999999995</v>
      </c>
      <c r="O6" s="11">
        <v>6.1101999999999997E-2</v>
      </c>
      <c r="P6" s="4" t="s">
        <v>20</v>
      </c>
      <c r="R6" s="12"/>
    </row>
    <row r="7" spans="1:18" s="2" customFormat="1" x14ac:dyDescent="0.25">
      <c r="A7" s="4">
        <v>2</v>
      </c>
      <c r="B7" s="6" t="s">
        <v>51</v>
      </c>
      <c r="C7" s="6" t="s">
        <v>52</v>
      </c>
      <c r="D7" s="6" t="s">
        <v>17</v>
      </c>
      <c r="E7" s="6" t="s">
        <v>18</v>
      </c>
      <c r="F7" s="18">
        <v>43111</v>
      </c>
      <c r="G7" s="4">
        <f t="shared" ref="G7" si="0">F7-$F$3</f>
        <v>45</v>
      </c>
      <c r="H7" s="7" t="s">
        <v>19</v>
      </c>
      <c r="I7" s="18">
        <v>43063</v>
      </c>
      <c r="J7" s="18">
        <v>43063</v>
      </c>
      <c r="K7" s="18">
        <v>43066</v>
      </c>
      <c r="L7" s="8">
        <v>2500000</v>
      </c>
      <c r="M7" s="9">
        <v>248132500</v>
      </c>
      <c r="N7" s="10">
        <v>99.253</v>
      </c>
      <c r="O7" s="11">
        <v>6.1046000000000003E-2</v>
      </c>
      <c r="P7" s="4" t="s">
        <v>20</v>
      </c>
      <c r="R7" s="12"/>
    </row>
    <row r="8" spans="1:18" s="2" customFormat="1" x14ac:dyDescent="0.25">
      <c r="A8" s="4">
        <v>3</v>
      </c>
      <c r="B8" s="6" t="s">
        <v>49</v>
      </c>
      <c r="C8" s="6" t="s">
        <v>50</v>
      </c>
      <c r="D8" s="6" t="s">
        <v>17</v>
      </c>
      <c r="E8" s="6" t="s">
        <v>18</v>
      </c>
      <c r="F8" s="18">
        <v>43153</v>
      </c>
      <c r="G8" s="4">
        <f>F8-$F$3</f>
        <v>87</v>
      </c>
      <c r="H8" s="7" t="s">
        <v>19</v>
      </c>
      <c r="I8" s="18">
        <v>43063</v>
      </c>
      <c r="J8" s="18">
        <v>43063</v>
      </c>
      <c r="K8" s="18">
        <v>43066</v>
      </c>
      <c r="L8" s="8">
        <v>6000000</v>
      </c>
      <c r="M8" s="9">
        <v>591387000</v>
      </c>
      <c r="N8" s="10">
        <v>98.564499999999995</v>
      </c>
      <c r="O8" s="11">
        <v>6.1101999999999997E-2</v>
      </c>
      <c r="P8" s="4" t="s">
        <v>20</v>
      </c>
      <c r="R8" s="12"/>
    </row>
    <row r="9" spans="1:18" s="2" customFormat="1" x14ac:dyDescent="0.25">
      <c r="A9" s="4">
        <v>4</v>
      </c>
      <c r="B9" s="6" t="s">
        <v>41</v>
      </c>
      <c r="C9" s="6" t="s">
        <v>42</v>
      </c>
      <c r="D9" s="6" t="s">
        <v>17</v>
      </c>
      <c r="E9" s="6" t="s">
        <v>39</v>
      </c>
      <c r="F9" s="18">
        <v>43146</v>
      </c>
      <c r="G9" s="4">
        <f t="shared" ref="G9:G30" si="1">F9-$F$3</f>
        <v>80</v>
      </c>
      <c r="H9" s="13" t="s">
        <v>22</v>
      </c>
      <c r="I9" s="18">
        <v>43066</v>
      </c>
      <c r="J9" s="18">
        <v>43066</v>
      </c>
      <c r="K9" s="18">
        <v>43066</v>
      </c>
      <c r="L9" s="8">
        <v>2500000</v>
      </c>
      <c r="M9" s="9">
        <v>246323500</v>
      </c>
      <c r="N9" s="10">
        <v>98.529399999999995</v>
      </c>
      <c r="O9" s="11">
        <v>6.8098000000000006E-2</v>
      </c>
      <c r="P9" s="4" t="s">
        <v>97</v>
      </c>
      <c r="Q9" s="14"/>
    </row>
    <row r="10" spans="1:18" s="2" customFormat="1" x14ac:dyDescent="0.25">
      <c r="A10" s="4">
        <v>5</v>
      </c>
      <c r="B10" s="6" t="s">
        <v>53</v>
      </c>
      <c r="C10" s="6" t="s">
        <v>54</v>
      </c>
      <c r="D10" s="6" t="s">
        <v>17</v>
      </c>
      <c r="E10" s="6" t="s">
        <v>39</v>
      </c>
      <c r="F10" s="18">
        <v>43157</v>
      </c>
      <c r="G10" s="4">
        <f t="shared" si="1"/>
        <v>91</v>
      </c>
      <c r="H10" s="13" t="s">
        <v>22</v>
      </c>
      <c r="I10" s="18">
        <v>43066</v>
      </c>
      <c r="J10" s="18">
        <v>43066</v>
      </c>
      <c r="K10" s="18">
        <v>43066</v>
      </c>
      <c r="L10" s="8">
        <v>3500000</v>
      </c>
      <c r="M10" s="9">
        <v>343726950</v>
      </c>
      <c r="N10" s="10">
        <v>98.207700000000003</v>
      </c>
      <c r="O10" s="11">
        <v>7.3201000000000002E-2</v>
      </c>
      <c r="P10" s="4" t="s">
        <v>97</v>
      </c>
      <c r="Q10" s="14"/>
    </row>
    <row r="11" spans="1:18" s="2" customFormat="1" x14ac:dyDescent="0.25">
      <c r="A11" s="4">
        <v>6</v>
      </c>
      <c r="B11" s="6" t="s">
        <v>55</v>
      </c>
      <c r="C11" s="6" t="s">
        <v>98</v>
      </c>
      <c r="D11" s="6" t="s">
        <v>17</v>
      </c>
      <c r="E11" s="6" t="s">
        <v>39</v>
      </c>
      <c r="F11" s="18">
        <v>43067</v>
      </c>
      <c r="G11" s="4">
        <f t="shared" si="1"/>
        <v>1</v>
      </c>
      <c r="H11" s="13" t="s">
        <v>22</v>
      </c>
      <c r="I11" s="18">
        <v>43066</v>
      </c>
      <c r="J11" s="18">
        <v>43066</v>
      </c>
      <c r="K11" s="18">
        <v>43066</v>
      </c>
      <c r="L11" s="8">
        <v>1651119327</v>
      </c>
      <c r="M11" s="9">
        <v>1650853200.25</v>
      </c>
      <c r="N11" s="10">
        <v>99.983882039999997</v>
      </c>
      <c r="O11" s="11">
        <v>5.8840044399999999E-2</v>
      </c>
      <c r="P11" s="4" t="s">
        <v>20</v>
      </c>
      <c r="Q11" s="14"/>
    </row>
    <row r="12" spans="1:18" s="2" customFormat="1" x14ac:dyDescent="0.25">
      <c r="A12" s="4">
        <v>7</v>
      </c>
      <c r="B12" s="6" t="s">
        <v>55</v>
      </c>
      <c r="C12" s="6" t="s">
        <v>98</v>
      </c>
      <c r="D12" s="6" t="s">
        <v>17</v>
      </c>
      <c r="E12" s="6" t="s">
        <v>35</v>
      </c>
      <c r="F12" s="18">
        <v>43067</v>
      </c>
      <c r="G12" s="4">
        <f>F12-$F$3</f>
        <v>1</v>
      </c>
      <c r="H12" s="13" t="s">
        <v>22</v>
      </c>
      <c r="I12" s="18">
        <v>43066</v>
      </c>
      <c r="J12" s="18">
        <v>43066</v>
      </c>
      <c r="K12" s="18">
        <v>43066</v>
      </c>
      <c r="L12" s="8">
        <v>94311461</v>
      </c>
      <c r="M12" s="9">
        <v>94296259.920000002</v>
      </c>
      <c r="N12" s="10">
        <v>99.983882039999997</v>
      </c>
      <c r="O12" s="11">
        <v>5.8840044399999999E-2</v>
      </c>
      <c r="P12" s="4" t="s">
        <v>20</v>
      </c>
      <c r="Q12" s="14"/>
    </row>
    <row r="13" spans="1:18" s="2" customFormat="1" x14ac:dyDescent="0.25">
      <c r="A13" s="4">
        <v>8</v>
      </c>
      <c r="B13" s="6" t="s">
        <v>55</v>
      </c>
      <c r="C13" s="6" t="s">
        <v>98</v>
      </c>
      <c r="D13" s="6" t="s">
        <v>17</v>
      </c>
      <c r="E13" s="6" t="s">
        <v>25</v>
      </c>
      <c r="F13" s="18">
        <v>43067</v>
      </c>
      <c r="G13" s="4">
        <f t="shared" si="1"/>
        <v>1</v>
      </c>
      <c r="H13" s="13" t="s">
        <v>22</v>
      </c>
      <c r="I13" s="18">
        <v>43066</v>
      </c>
      <c r="J13" s="18">
        <v>43066</v>
      </c>
      <c r="K13" s="18">
        <v>43066</v>
      </c>
      <c r="L13" s="8">
        <v>11998714</v>
      </c>
      <c r="M13" s="9">
        <v>11996780.050000001</v>
      </c>
      <c r="N13" s="10">
        <v>99.983882039999997</v>
      </c>
      <c r="O13" s="11">
        <v>5.8840044399999999E-2</v>
      </c>
      <c r="P13" s="4" t="s">
        <v>20</v>
      </c>
      <c r="Q13" s="14"/>
    </row>
    <row r="14" spans="1:18" s="2" customFormat="1" x14ac:dyDescent="0.25">
      <c r="A14" s="4">
        <v>9</v>
      </c>
      <c r="B14" s="6" t="s">
        <v>41</v>
      </c>
      <c r="C14" s="6" t="s">
        <v>42</v>
      </c>
      <c r="D14" s="6" t="s">
        <v>17</v>
      </c>
      <c r="E14" s="6" t="s">
        <v>18</v>
      </c>
      <c r="F14" s="18">
        <v>43146</v>
      </c>
      <c r="G14" s="4">
        <f t="shared" si="1"/>
        <v>80</v>
      </c>
      <c r="H14" s="13" t="s">
        <v>22</v>
      </c>
      <c r="I14" s="18">
        <v>43066</v>
      </c>
      <c r="J14" s="18">
        <v>43066</v>
      </c>
      <c r="K14" s="18">
        <v>43066</v>
      </c>
      <c r="L14" s="8">
        <v>2500000</v>
      </c>
      <c r="M14" s="9">
        <v>246323500</v>
      </c>
      <c r="N14" s="10">
        <v>98.529399999999995</v>
      </c>
      <c r="O14" s="11">
        <v>6.8098000000000006E-2</v>
      </c>
      <c r="P14" s="4" t="s">
        <v>97</v>
      </c>
      <c r="Q14" s="14"/>
    </row>
    <row r="15" spans="1:18" s="2" customFormat="1" x14ac:dyDescent="0.25">
      <c r="A15" s="4">
        <v>10</v>
      </c>
      <c r="B15" s="6" t="s">
        <v>53</v>
      </c>
      <c r="C15" s="6" t="s">
        <v>54</v>
      </c>
      <c r="D15" s="6" t="s">
        <v>17</v>
      </c>
      <c r="E15" s="6" t="s">
        <v>18</v>
      </c>
      <c r="F15" s="18">
        <v>43157</v>
      </c>
      <c r="G15" s="4">
        <f t="shared" si="1"/>
        <v>91</v>
      </c>
      <c r="H15" s="13" t="s">
        <v>22</v>
      </c>
      <c r="I15" s="18">
        <v>43066</v>
      </c>
      <c r="J15" s="18">
        <v>43066</v>
      </c>
      <c r="K15" s="18">
        <v>43066</v>
      </c>
      <c r="L15" s="8">
        <v>3500000</v>
      </c>
      <c r="M15" s="9">
        <v>343726950</v>
      </c>
      <c r="N15" s="10">
        <v>98.207700000000003</v>
      </c>
      <c r="O15" s="11">
        <v>7.3201000000000002E-2</v>
      </c>
      <c r="P15" s="4" t="s">
        <v>97</v>
      </c>
      <c r="Q15" s="14"/>
    </row>
    <row r="16" spans="1:18" s="2" customFormat="1" x14ac:dyDescent="0.25">
      <c r="A16" s="4">
        <v>11</v>
      </c>
      <c r="B16" s="6" t="s">
        <v>56</v>
      </c>
      <c r="C16" s="6" t="s">
        <v>57</v>
      </c>
      <c r="D16" s="6" t="s">
        <v>17</v>
      </c>
      <c r="E16" s="6" t="s">
        <v>18</v>
      </c>
      <c r="F16" s="18">
        <v>43157</v>
      </c>
      <c r="G16" s="4">
        <f t="shared" si="1"/>
        <v>91</v>
      </c>
      <c r="H16" s="13" t="s">
        <v>22</v>
      </c>
      <c r="I16" s="18">
        <v>43066</v>
      </c>
      <c r="J16" s="18">
        <v>43066</v>
      </c>
      <c r="K16" s="18">
        <v>43066</v>
      </c>
      <c r="L16" s="8">
        <v>3000000</v>
      </c>
      <c r="M16" s="9">
        <v>295114500</v>
      </c>
      <c r="N16" s="10">
        <v>98.371499999999997</v>
      </c>
      <c r="O16" s="11">
        <v>6.6400284679969404E-2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58</v>
      </c>
      <c r="C17" s="6" t="s">
        <v>59</v>
      </c>
      <c r="D17" s="6" t="s">
        <v>17</v>
      </c>
      <c r="E17" s="6" t="s">
        <v>18</v>
      </c>
      <c r="F17" s="18">
        <v>43157</v>
      </c>
      <c r="G17" s="4">
        <f t="shared" si="1"/>
        <v>91</v>
      </c>
      <c r="H17" s="13" t="s">
        <v>22</v>
      </c>
      <c r="I17" s="18">
        <v>43066</v>
      </c>
      <c r="J17" s="18">
        <v>43066</v>
      </c>
      <c r="K17" s="18">
        <v>43066</v>
      </c>
      <c r="L17" s="8">
        <v>2500000</v>
      </c>
      <c r="M17" s="9">
        <v>245922750</v>
      </c>
      <c r="N17" s="10">
        <v>98.369100000000003</v>
      </c>
      <c r="O17" s="11">
        <v>6.6499764438446268E-2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43</v>
      </c>
      <c r="C18" s="6" t="s">
        <v>44</v>
      </c>
      <c r="D18" s="6" t="s">
        <v>17</v>
      </c>
      <c r="E18" s="6" t="s">
        <v>18</v>
      </c>
      <c r="F18" s="18">
        <v>43138</v>
      </c>
      <c r="G18" s="4">
        <f t="shared" si="1"/>
        <v>72</v>
      </c>
      <c r="H18" s="13" t="s">
        <v>22</v>
      </c>
      <c r="I18" s="18">
        <v>43066</v>
      </c>
      <c r="J18" s="18">
        <v>43066</v>
      </c>
      <c r="K18" s="18">
        <v>43066</v>
      </c>
      <c r="L18" s="8">
        <v>7500000</v>
      </c>
      <c r="M18" s="9">
        <v>740909250</v>
      </c>
      <c r="N18" s="10">
        <v>98.787899999999993</v>
      </c>
      <c r="O18" s="11">
        <v>6.220067E-2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60</v>
      </c>
      <c r="C19" s="6" t="s">
        <v>61</v>
      </c>
      <c r="D19" s="6" t="s">
        <v>17</v>
      </c>
      <c r="E19" s="6" t="s">
        <v>18</v>
      </c>
      <c r="F19" s="18">
        <v>43157</v>
      </c>
      <c r="G19" s="4">
        <f t="shared" si="1"/>
        <v>91</v>
      </c>
      <c r="H19" s="13" t="s">
        <v>22</v>
      </c>
      <c r="I19" s="18">
        <v>43066</v>
      </c>
      <c r="J19" s="18">
        <v>43066</v>
      </c>
      <c r="K19" s="18">
        <v>43066</v>
      </c>
      <c r="L19" s="8">
        <v>2500000</v>
      </c>
      <c r="M19" s="9">
        <v>246146000</v>
      </c>
      <c r="N19" s="10">
        <v>98.458399999999997</v>
      </c>
      <c r="O19" s="11">
        <v>6.2801560000000006E-2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62</v>
      </c>
      <c r="C20" s="6" t="s">
        <v>63</v>
      </c>
      <c r="D20" s="6" t="s">
        <v>17</v>
      </c>
      <c r="E20" s="6" t="s">
        <v>18</v>
      </c>
      <c r="F20" s="18">
        <v>43067</v>
      </c>
      <c r="G20" s="4">
        <f t="shared" si="1"/>
        <v>1</v>
      </c>
      <c r="H20" s="13" t="s">
        <v>22</v>
      </c>
      <c r="I20" s="18">
        <v>43066</v>
      </c>
      <c r="J20" s="18">
        <v>43066</v>
      </c>
      <c r="K20" s="18">
        <v>43066</v>
      </c>
      <c r="L20" s="8">
        <v>5000000</v>
      </c>
      <c r="M20" s="9">
        <v>499912500</v>
      </c>
      <c r="N20" s="10">
        <v>99.982500000000002</v>
      </c>
      <c r="O20" s="11">
        <v>6.3885999999999998E-2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55</v>
      </c>
      <c r="C21" s="6" t="s">
        <v>98</v>
      </c>
      <c r="D21" s="6" t="s">
        <v>17</v>
      </c>
      <c r="E21" s="6" t="s">
        <v>18</v>
      </c>
      <c r="F21" s="18">
        <v>43067</v>
      </c>
      <c r="G21" s="4">
        <f t="shared" si="1"/>
        <v>1</v>
      </c>
      <c r="H21" s="13" t="s">
        <v>22</v>
      </c>
      <c r="I21" s="18">
        <v>43066</v>
      </c>
      <c r="J21" s="18">
        <v>43066</v>
      </c>
      <c r="K21" s="18">
        <v>43066</v>
      </c>
      <c r="L21" s="8">
        <v>4694125800</v>
      </c>
      <c r="M21" s="9">
        <v>4693369202.6800003</v>
      </c>
      <c r="N21" s="10">
        <v>99.983882039999997</v>
      </c>
      <c r="O21" s="11">
        <v>5.8840044399999999E-2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45</v>
      </c>
      <c r="C22" s="6" t="s">
        <v>46</v>
      </c>
      <c r="D22" s="6" t="s">
        <v>17</v>
      </c>
      <c r="E22" s="6" t="s">
        <v>18</v>
      </c>
      <c r="F22" s="18">
        <v>43069</v>
      </c>
      <c r="G22" s="4">
        <f t="shared" si="1"/>
        <v>3</v>
      </c>
      <c r="H22" s="13" t="s">
        <v>22</v>
      </c>
      <c r="I22" s="18">
        <v>43066</v>
      </c>
      <c r="J22" s="18">
        <v>43066</v>
      </c>
      <c r="K22" s="18">
        <v>43066</v>
      </c>
      <c r="L22" s="8">
        <v>10000000</v>
      </c>
      <c r="M22" s="9">
        <v>999499000</v>
      </c>
      <c r="N22" s="10">
        <v>99.9499</v>
      </c>
      <c r="O22" s="11">
        <v>6.0985999999999999E-2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60</v>
      </c>
      <c r="C23" s="6" t="s">
        <v>61</v>
      </c>
      <c r="D23" s="6" t="s">
        <v>17</v>
      </c>
      <c r="E23" s="6" t="s">
        <v>18</v>
      </c>
      <c r="F23" s="18">
        <v>43157</v>
      </c>
      <c r="G23" s="4">
        <f t="shared" si="1"/>
        <v>91</v>
      </c>
      <c r="H23" s="13" t="s">
        <v>22</v>
      </c>
      <c r="I23" s="18">
        <v>43066</v>
      </c>
      <c r="J23" s="18">
        <v>43066</v>
      </c>
      <c r="K23" s="18">
        <v>43066</v>
      </c>
      <c r="L23" s="8">
        <v>7500000</v>
      </c>
      <c r="M23" s="9">
        <v>738438000</v>
      </c>
      <c r="N23" s="10">
        <v>98.458399999999997</v>
      </c>
      <c r="O23" s="11">
        <v>6.2801560000000006E-2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55</v>
      </c>
      <c r="C24" s="6" t="s">
        <v>98</v>
      </c>
      <c r="D24" s="6" t="s">
        <v>17</v>
      </c>
      <c r="E24" s="6" t="s">
        <v>32</v>
      </c>
      <c r="F24" s="18">
        <v>43067</v>
      </c>
      <c r="G24" s="4">
        <f t="shared" si="1"/>
        <v>1</v>
      </c>
      <c r="H24" s="13" t="s">
        <v>22</v>
      </c>
      <c r="I24" s="18">
        <v>43066</v>
      </c>
      <c r="J24" s="18">
        <v>43066</v>
      </c>
      <c r="K24" s="18">
        <v>43066</v>
      </c>
      <c r="L24" s="8">
        <v>53843302</v>
      </c>
      <c r="M24" s="9">
        <v>53834623.560000002</v>
      </c>
      <c r="N24" s="10">
        <v>99.983882039999997</v>
      </c>
      <c r="O24" s="11">
        <v>5.8840044399999999E-2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55</v>
      </c>
      <c r="C25" s="6" t="s">
        <v>98</v>
      </c>
      <c r="D25" s="6" t="s">
        <v>17</v>
      </c>
      <c r="E25" s="6" t="s">
        <v>36</v>
      </c>
      <c r="F25" s="18">
        <v>43067</v>
      </c>
      <c r="G25" s="4">
        <f t="shared" si="1"/>
        <v>1</v>
      </c>
      <c r="H25" s="13" t="s">
        <v>22</v>
      </c>
      <c r="I25" s="18">
        <v>43066</v>
      </c>
      <c r="J25" s="18">
        <v>43066</v>
      </c>
      <c r="K25" s="18">
        <v>43066</v>
      </c>
      <c r="L25" s="8">
        <v>38617</v>
      </c>
      <c r="M25" s="9">
        <v>38610.78</v>
      </c>
      <c r="N25" s="10">
        <v>99.983882039999997</v>
      </c>
      <c r="O25" s="11">
        <v>5.8840044399999999E-2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55</v>
      </c>
      <c r="C26" s="6" t="s">
        <v>98</v>
      </c>
      <c r="D26" s="6" t="s">
        <v>17</v>
      </c>
      <c r="E26" s="6" t="s">
        <v>31</v>
      </c>
      <c r="F26" s="18">
        <v>43067</v>
      </c>
      <c r="G26" s="4">
        <f t="shared" si="1"/>
        <v>1</v>
      </c>
      <c r="H26" s="13" t="s">
        <v>22</v>
      </c>
      <c r="I26" s="18">
        <v>43066</v>
      </c>
      <c r="J26" s="18">
        <v>43066</v>
      </c>
      <c r="K26" s="18">
        <v>43066</v>
      </c>
      <c r="L26" s="8">
        <v>52197837</v>
      </c>
      <c r="M26" s="9">
        <v>52189423.770000003</v>
      </c>
      <c r="N26" s="10">
        <v>99.983882039999997</v>
      </c>
      <c r="O26" s="11">
        <v>5.8840044399999999E-2</v>
      </c>
      <c r="P26" s="4" t="s">
        <v>20</v>
      </c>
      <c r="Q26" s="14"/>
    </row>
    <row r="27" spans="1:17" s="2" customFormat="1" x14ac:dyDescent="0.25">
      <c r="A27" s="4">
        <v>22</v>
      </c>
      <c r="B27" s="6" t="s">
        <v>55</v>
      </c>
      <c r="C27" s="6" t="s">
        <v>98</v>
      </c>
      <c r="D27" s="6" t="s">
        <v>17</v>
      </c>
      <c r="E27" s="6" t="s">
        <v>26</v>
      </c>
      <c r="F27" s="18">
        <v>43067</v>
      </c>
      <c r="G27" s="4">
        <f t="shared" si="1"/>
        <v>1</v>
      </c>
      <c r="H27" s="13" t="s">
        <v>22</v>
      </c>
      <c r="I27" s="18">
        <v>43066</v>
      </c>
      <c r="J27" s="18">
        <v>43066</v>
      </c>
      <c r="K27" s="18">
        <v>43066</v>
      </c>
      <c r="L27" s="8">
        <v>2111496829</v>
      </c>
      <c r="M27" s="9">
        <v>2111156498.79</v>
      </c>
      <c r="N27" s="10">
        <v>99.983882039999997</v>
      </c>
      <c r="O27" s="11">
        <v>5.8840044399999999E-2</v>
      </c>
      <c r="P27" s="4" t="s">
        <v>20</v>
      </c>
      <c r="Q27" s="14"/>
    </row>
    <row r="28" spans="1:17" s="2" customFormat="1" x14ac:dyDescent="0.25">
      <c r="A28" s="4">
        <v>23</v>
      </c>
      <c r="B28" s="6" t="s">
        <v>55</v>
      </c>
      <c r="C28" s="6" t="s">
        <v>98</v>
      </c>
      <c r="D28" s="6" t="s">
        <v>17</v>
      </c>
      <c r="E28" s="6" t="s">
        <v>28</v>
      </c>
      <c r="F28" s="18">
        <v>43067</v>
      </c>
      <c r="G28" s="4">
        <f t="shared" si="1"/>
        <v>1</v>
      </c>
      <c r="H28" s="13" t="s">
        <v>22</v>
      </c>
      <c r="I28" s="18">
        <v>43066</v>
      </c>
      <c r="J28" s="18">
        <v>43066</v>
      </c>
      <c r="K28" s="18">
        <v>43066</v>
      </c>
      <c r="L28" s="8">
        <v>242236</v>
      </c>
      <c r="M28" s="9">
        <v>242196.96</v>
      </c>
      <c r="N28" s="10">
        <v>99.983882039999997</v>
      </c>
      <c r="O28" s="11">
        <v>5.8840044399999999E-2</v>
      </c>
      <c r="P28" s="4" t="s">
        <v>20</v>
      </c>
      <c r="Q28" s="14"/>
    </row>
    <row r="29" spans="1:17" s="2" customFormat="1" x14ac:dyDescent="0.25">
      <c r="A29" s="4">
        <v>24</v>
      </c>
      <c r="B29" s="6" t="s">
        <v>55</v>
      </c>
      <c r="C29" s="6" t="s">
        <v>98</v>
      </c>
      <c r="D29" s="6" t="s">
        <v>17</v>
      </c>
      <c r="E29" s="6" t="s">
        <v>33</v>
      </c>
      <c r="F29" s="18">
        <v>43067</v>
      </c>
      <c r="G29" s="4">
        <f t="shared" si="1"/>
        <v>1</v>
      </c>
      <c r="H29" s="13" t="s">
        <v>22</v>
      </c>
      <c r="I29" s="18">
        <v>43066</v>
      </c>
      <c r="J29" s="18">
        <v>43066</v>
      </c>
      <c r="K29" s="18">
        <v>43066</v>
      </c>
      <c r="L29" s="8">
        <v>215755064</v>
      </c>
      <c r="M29" s="9">
        <v>215720288.69</v>
      </c>
      <c r="N29" s="10">
        <v>99.983882039999997</v>
      </c>
      <c r="O29" s="11">
        <v>5.8840044399999999E-2</v>
      </c>
      <c r="P29" s="4" t="s">
        <v>20</v>
      </c>
      <c r="Q29" s="14"/>
    </row>
    <row r="30" spans="1:17" s="2" customFormat="1" x14ac:dyDescent="0.25">
      <c r="A30" s="4">
        <v>25</v>
      </c>
      <c r="B30" s="6" t="s">
        <v>55</v>
      </c>
      <c r="C30" s="6" t="s">
        <v>98</v>
      </c>
      <c r="D30" s="6" t="s">
        <v>17</v>
      </c>
      <c r="E30" s="6" t="s">
        <v>23</v>
      </c>
      <c r="F30" s="18">
        <v>43067</v>
      </c>
      <c r="G30" s="4">
        <f t="shared" si="1"/>
        <v>1</v>
      </c>
      <c r="H30" s="13" t="s">
        <v>22</v>
      </c>
      <c r="I30" s="18">
        <v>43066</v>
      </c>
      <c r="J30" s="18">
        <v>43066</v>
      </c>
      <c r="K30" s="18">
        <v>43066</v>
      </c>
      <c r="L30" s="8">
        <v>28424011</v>
      </c>
      <c r="M30" s="9">
        <v>28419429.629999999</v>
      </c>
      <c r="N30" s="10">
        <v>99.983882039999997</v>
      </c>
      <c r="O30" s="11">
        <v>5.8840044399999999E-2</v>
      </c>
      <c r="P30" s="4" t="s">
        <v>20</v>
      </c>
      <c r="Q30" s="14"/>
    </row>
    <row r="31" spans="1:17" s="2" customFormat="1" x14ac:dyDescent="0.25">
      <c r="A31" s="4">
        <v>26</v>
      </c>
      <c r="B31" s="6" t="s">
        <v>55</v>
      </c>
      <c r="C31" s="6" t="s">
        <v>98</v>
      </c>
      <c r="D31" s="6" t="s">
        <v>17</v>
      </c>
      <c r="E31" s="6" t="s">
        <v>29</v>
      </c>
      <c r="F31" s="18">
        <v>43067</v>
      </c>
      <c r="G31" s="4">
        <f t="shared" ref="G31:G38" si="2">F31-$F$3</f>
        <v>1</v>
      </c>
      <c r="H31" s="13" t="s">
        <v>22</v>
      </c>
      <c r="I31" s="18">
        <v>43066</v>
      </c>
      <c r="J31" s="18">
        <v>43066</v>
      </c>
      <c r="K31" s="18">
        <v>43066</v>
      </c>
      <c r="L31" s="8">
        <v>3928603</v>
      </c>
      <c r="M31" s="9">
        <v>3927969.79</v>
      </c>
      <c r="N31" s="10">
        <v>99.983882039999997</v>
      </c>
      <c r="O31" s="11">
        <v>5.8840044399999999E-2</v>
      </c>
      <c r="P31" s="4" t="s">
        <v>20</v>
      </c>
      <c r="Q31" s="14"/>
    </row>
    <row r="32" spans="1:17" s="2" customFormat="1" x14ac:dyDescent="0.25">
      <c r="A32" s="4">
        <v>27</v>
      </c>
      <c r="B32" s="6" t="s">
        <v>55</v>
      </c>
      <c r="C32" s="6" t="s">
        <v>98</v>
      </c>
      <c r="D32" s="6" t="s">
        <v>17</v>
      </c>
      <c r="E32" s="6" t="s">
        <v>27</v>
      </c>
      <c r="F32" s="18">
        <v>43067</v>
      </c>
      <c r="G32" s="4">
        <f t="shared" si="2"/>
        <v>1</v>
      </c>
      <c r="H32" s="13" t="s">
        <v>22</v>
      </c>
      <c r="I32" s="18">
        <v>43066</v>
      </c>
      <c r="J32" s="18">
        <v>43066</v>
      </c>
      <c r="K32" s="18">
        <v>43066</v>
      </c>
      <c r="L32" s="8">
        <v>141665703</v>
      </c>
      <c r="M32" s="9">
        <v>141642869.38</v>
      </c>
      <c r="N32" s="10">
        <v>99.983882039999997</v>
      </c>
      <c r="O32" s="11">
        <v>5.8840044399999999E-2</v>
      </c>
      <c r="P32" s="4" t="s">
        <v>20</v>
      </c>
      <c r="Q32" s="14"/>
    </row>
    <row r="33" spans="1:17" s="2" customFormat="1" x14ac:dyDescent="0.25">
      <c r="A33" s="4">
        <v>28</v>
      </c>
      <c r="B33" s="6" t="s">
        <v>55</v>
      </c>
      <c r="C33" s="6" t="s">
        <v>98</v>
      </c>
      <c r="D33" s="6" t="s">
        <v>17</v>
      </c>
      <c r="E33" s="6" t="s">
        <v>37</v>
      </c>
      <c r="F33" s="18">
        <v>43067</v>
      </c>
      <c r="G33" s="4">
        <f t="shared" si="2"/>
        <v>1</v>
      </c>
      <c r="H33" s="13" t="s">
        <v>22</v>
      </c>
      <c r="I33" s="18">
        <v>43066</v>
      </c>
      <c r="J33" s="18">
        <v>43066</v>
      </c>
      <c r="K33" s="18">
        <v>43066</v>
      </c>
      <c r="L33" s="8">
        <v>29446445</v>
      </c>
      <c r="M33" s="9">
        <v>29441698.829999998</v>
      </c>
      <c r="N33" s="10">
        <v>99.983882039999997</v>
      </c>
      <c r="O33" s="11">
        <v>5.8840044399999999E-2</v>
      </c>
      <c r="P33" s="4" t="s">
        <v>20</v>
      </c>
      <c r="Q33" s="14"/>
    </row>
    <row r="34" spans="1:17" s="2" customFormat="1" x14ac:dyDescent="0.25">
      <c r="A34" s="4">
        <v>29</v>
      </c>
      <c r="B34" s="6" t="s">
        <v>55</v>
      </c>
      <c r="C34" s="6" t="s">
        <v>98</v>
      </c>
      <c r="D34" s="6" t="s">
        <v>17</v>
      </c>
      <c r="E34" s="6" t="s">
        <v>24</v>
      </c>
      <c r="F34" s="18">
        <v>43067</v>
      </c>
      <c r="G34" s="4">
        <f t="shared" si="2"/>
        <v>1</v>
      </c>
      <c r="H34" s="13" t="s">
        <v>22</v>
      </c>
      <c r="I34" s="18">
        <v>43066</v>
      </c>
      <c r="J34" s="18">
        <v>43066</v>
      </c>
      <c r="K34" s="18">
        <v>43066</v>
      </c>
      <c r="L34" s="8">
        <v>75509048</v>
      </c>
      <c r="M34" s="9">
        <v>75496877.480000004</v>
      </c>
      <c r="N34" s="10">
        <v>99.983882039999997</v>
      </c>
      <c r="O34" s="11">
        <v>5.8840044399999999E-2</v>
      </c>
      <c r="P34" s="4" t="s">
        <v>20</v>
      </c>
      <c r="Q34" s="14"/>
    </row>
    <row r="35" spans="1:17" s="2" customFormat="1" x14ac:dyDescent="0.25">
      <c r="A35" s="4">
        <v>30</v>
      </c>
      <c r="B35" s="6" t="s">
        <v>55</v>
      </c>
      <c r="C35" s="6" t="s">
        <v>98</v>
      </c>
      <c r="D35" s="6" t="s">
        <v>17</v>
      </c>
      <c r="E35" s="6" t="s">
        <v>30</v>
      </c>
      <c r="F35" s="18">
        <v>43067</v>
      </c>
      <c r="G35" s="4">
        <f t="shared" si="2"/>
        <v>1</v>
      </c>
      <c r="H35" s="13" t="s">
        <v>22</v>
      </c>
      <c r="I35" s="18">
        <v>43066</v>
      </c>
      <c r="J35" s="18">
        <v>43066</v>
      </c>
      <c r="K35" s="18">
        <v>43066</v>
      </c>
      <c r="L35" s="8">
        <v>64795317</v>
      </c>
      <c r="M35" s="9">
        <v>64784873.32</v>
      </c>
      <c r="N35" s="10">
        <v>99.983882039999997</v>
      </c>
      <c r="O35" s="11">
        <v>5.8840044399999999E-2</v>
      </c>
      <c r="P35" s="4" t="s">
        <v>20</v>
      </c>
      <c r="Q35" s="14"/>
    </row>
    <row r="36" spans="1:17" s="2" customFormat="1" x14ac:dyDescent="0.25">
      <c r="A36" s="4">
        <v>31</v>
      </c>
      <c r="B36" s="6" t="s">
        <v>55</v>
      </c>
      <c r="C36" s="6" t="s">
        <v>98</v>
      </c>
      <c r="D36" s="6" t="s">
        <v>17</v>
      </c>
      <c r="E36" s="6" t="s">
        <v>34</v>
      </c>
      <c r="F36" s="18">
        <v>43067</v>
      </c>
      <c r="G36" s="4">
        <f t="shared" si="2"/>
        <v>1</v>
      </c>
      <c r="H36" s="13" t="s">
        <v>22</v>
      </c>
      <c r="I36" s="18">
        <v>43066</v>
      </c>
      <c r="J36" s="18">
        <v>43066</v>
      </c>
      <c r="K36" s="18">
        <v>43066</v>
      </c>
      <c r="L36" s="8">
        <v>242682543</v>
      </c>
      <c r="M36" s="9">
        <v>242643427.52000001</v>
      </c>
      <c r="N36" s="10">
        <v>99.983882039999997</v>
      </c>
      <c r="O36" s="11">
        <v>5.8840044399999999E-2</v>
      </c>
      <c r="P36" s="4" t="s">
        <v>20</v>
      </c>
      <c r="Q36" s="14"/>
    </row>
    <row r="37" spans="1:17" s="2" customFormat="1" x14ac:dyDescent="0.25">
      <c r="A37" s="4">
        <v>32</v>
      </c>
      <c r="B37" s="6" t="s">
        <v>55</v>
      </c>
      <c r="C37" s="6" t="s">
        <v>98</v>
      </c>
      <c r="D37" s="6" t="s">
        <v>17</v>
      </c>
      <c r="E37" s="6" t="s">
        <v>21</v>
      </c>
      <c r="F37" s="18">
        <v>43067</v>
      </c>
      <c r="G37" s="4">
        <f t="shared" si="2"/>
        <v>1</v>
      </c>
      <c r="H37" s="13" t="s">
        <v>22</v>
      </c>
      <c r="I37" s="18">
        <v>43066</v>
      </c>
      <c r="J37" s="18">
        <v>43066</v>
      </c>
      <c r="K37" s="18">
        <v>43066</v>
      </c>
      <c r="L37" s="8">
        <v>3864409</v>
      </c>
      <c r="M37" s="9">
        <v>3863786.14</v>
      </c>
      <c r="N37" s="10">
        <v>99.983882039999997</v>
      </c>
      <c r="O37" s="11">
        <v>5.8840044399999999E-2</v>
      </c>
      <c r="P37" s="4" t="s">
        <v>20</v>
      </c>
      <c r="Q37" s="14"/>
    </row>
    <row r="38" spans="1:17" s="2" customFormat="1" x14ac:dyDescent="0.25">
      <c r="A38" s="4">
        <v>33</v>
      </c>
      <c r="B38" s="6" t="s">
        <v>55</v>
      </c>
      <c r="C38" s="6" t="s">
        <v>98</v>
      </c>
      <c r="D38" s="6" t="s">
        <v>17</v>
      </c>
      <c r="E38" s="6" t="s">
        <v>38</v>
      </c>
      <c r="F38" s="18">
        <v>43067</v>
      </c>
      <c r="G38" s="4">
        <f t="shared" si="2"/>
        <v>1</v>
      </c>
      <c r="H38" s="13" t="s">
        <v>22</v>
      </c>
      <c r="I38" s="18">
        <v>43066</v>
      </c>
      <c r="J38" s="18">
        <v>43066</v>
      </c>
      <c r="K38" s="18">
        <v>43066</v>
      </c>
      <c r="L38" s="8">
        <v>438554734</v>
      </c>
      <c r="M38" s="9">
        <v>438484047.92000002</v>
      </c>
      <c r="N38" s="10">
        <v>99.983882039999997</v>
      </c>
      <c r="O38" s="11">
        <v>5.8840044399999999E-2</v>
      </c>
      <c r="P38" s="4" t="s">
        <v>20</v>
      </c>
      <c r="Q38" s="14"/>
    </row>
    <row r="40" spans="1:17" x14ac:dyDescent="0.25">
      <c r="A40" s="1" t="s"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7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2" style="16" bestFit="1" customWidth="1"/>
    <col min="10" max="10" width="14.28515625" style="16" bestFit="1" customWidth="1"/>
    <col min="11" max="11" width="15.710937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43067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49</v>
      </c>
      <c r="C6" s="6" t="s">
        <v>50</v>
      </c>
      <c r="D6" s="6" t="s">
        <v>17</v>
      </c>
      <c r="E6" s="6" t="s">
        <v>18</v>
      </c>
      <c r="F6" s="18">
        <v>43153</v>
      </c>
      <c r="G6" s="4">
        <f>F6-$F$3</f>
        <v>86</v>
      </c>
      <c r="H6" s="7" t="s">
        <v>19</v>
      </c>
      <c r="I6" s="18">
        <v>43066</v>
      </c>
      <c r="J6" s="18">
        <v>43066</v>
      </c>
      <c r="K6" s="18">
        <v>43067</v>
      </c>
      <c r="L6" s="8">
        <v>5000000</v>
      </c>
      <c r="M6" s="9">
        <v>492904000</v>
      </c>
      <c r="N6" s="10">
        <v>98.580799999999996</v>
      </c>
      <c r="O6" s="11">
        <v>6.1101000000000003E-2</v>
      </c>
      <c r="P6" s="4" t="s">
        <v>20</v>
      </c>
      <c r="R6" s="12"/>
    </row>
    <row r="7" spans="1:18" s="2" customFormat="1" x14ac:dyDescent="0.25">
      <c r="A7" s="4">
        <v>2</v>
      </c>
      <c r="B7" s="6" t="s">
        <v>64</v>
      </c>
      <c r="C7" s="6" t="s">
        <v>65</v>
      </c>
      <c r="D7" s="6" t="s">
        <v>17</v>
      </c>
      <c r="E7" s="6" t="s">
        <v>18</v>
      </c>
      <c r="F7" s="18">
        <v>43069</v>
      </c>
      <c r="G7" s="4">
        <f t="shared" ref="G7:G10" si="0">F7-$F$3</f>
        <v>2</v>
      </c>
      <c r="H7" s="7" t="s">
        <v>19</v>
      </c>
      <c r="I7" s="18">
        <v>43066</v>
      </c>
      <c r="J7" s="18">
        <v>43066</v>
      </c>
      <c r="K7" s="18">
        <v>43067</v>
      </c>
      <c r="L7" s="8">
        <v>500000</v>
      </c>
      <c r="M7" s="9">
        <v>49983150</v>
      </c>
      <c r="N7" s="10">
        <v>99.966300000000004</v>
      </c>
      <c r="O7" s="11">
        <v>6.15232333296249E-2</v>
      </c>
      <c r="P7" s="4" t="s">
        <v>20</v>
      </c>
      <c r="R7" s="12"/>
    </row>
    <row r="8" spans="1:18" s="2" customFormat="1" x14ac:dyDescent="0.25">
      <c r="A8" s="4">
        <v>3</v>
      </c>
      <c r="B8" s="6" t="s">
        <v>66</v>
      </c>
      <c r="C8" s="6" t="s">
        <v>67</v>
      </c>
      <c r="D8" s="6" t="s">
        <v>17</v>
      </c>
      <c r="E8" s="6" t="s">
        <v>18</v>
      </c>
      <c r="F8" s="18">
        <v>43143</v>
      </c>
      <c r="G8" s="4">
        <f t="shared" si="0"/>
        <v>76</v>
      </c>
      <c r="H8" s="7" t="s">
        <v>19</v>
      </c>
      <c r="I8" s="18">
        <v>43066</v>
      </c>
      <c r="J8" s="18">
        <v>43066</v>
      </c>
      <c r="K8" s="18">
        <v>43067</v>
      </c>
      <c r="L8" s="8">
        <v>2500000</v>
      </c>
      <c r="M8" s="9">
        <v>246763000</v>
      </c>
      <c r="N8" s="10">
        <v>98.705200000000005</v>
      </c>
      <c r="O8" s="11">
        <v>6.300020027740208E-2</v>
      </c>
      <c r="P8" s="4" t="s">
        <v>20</v>
      </c>
      <c r="R8" s="12"/>
    </row>
    <row r="9" spans="1:18" s="2" customFormat="1" x14ac:dyDescent="0.25">
      <c r="A9" s="4">
        <v>4</v>
      </c>
      <c r="B9" s="6" t="s">
        <v>68</v>
      </c>
      <c r="C9" s="6" t="s">
        <v>69</v>
      </c>
      <c r="D9" s="6" t="s">
        <v>17</v>
      </c>
      <c r="E9" s="6" t="s">
        <v>18</v>
      </c>
      <c r="F9" s="18">
        <v>43095</v>
      </c>
      <c r="G9" s="4">
        <f t="shared" si="0"/>
        <v>28</v>
      </c>
      <c r="H9" s="7" t="s">
        <v>19</v>
      </c>
      <c r="I9" s="18">
        <v>43066</v>
      </c>
      <c r="J9" s="18">
        <v>43066</v>
      </c>
      <c r="K9" s="18">
        <v>43067</v>
      </c>
      <c r="L9" s="8">
        <v>500000</v>
      </c>
      <c r="M9" s="9">
        <v>49738650</v>
      </c>
      <c r="N9" s="10">
        <v>99.4773</v>
      </c>
      <c r="O9" s="11">
        <v>6.8495705624729078E-2</v>
      </c>
      <c r="P9" s="4" t="s">
        <v>20</v>
      </c>
      <c r="R9" s="12"/>
    </row>
    <row r="10" spans="1:18" s="2" customFormat="1" x14ac:dyDescent="0.25">
      <c r="A10" s="4">
        <v>5</v>
      </c>
      <c r="B10" s="6" t="s">
        <v>66</v>
      </c>
      <c r="C10" s="6" t="s">
        <v>67</v>
      </c>
      <c r="D10" s="6" t="s">
        <v>17</v>
      </c>
      <c r="E10" s="6" t="s">
        <v>18</v>
      </c>
      <c r="F10" s="18">
        <v>43143</v>
      </c>
      <c r="G10" s="4">
        <f t="shared" si="0"/>
        <v>76</v>
      </c>
      <c r="H10" s="7" t="s">
        <v>19</v>
      </c>
      <c r="I10" s="18">
        <v>43066</v>
      </c>
      <c r="J10" s="18">
        <v>43066</v>
      </c>
      <c r="K10" s="18">
        <v>43067</v>
      </c>
      <c r="L10" s="8">
        <v>17500000</v>
      </c>
      <c r="M10" s="9">
        <v>1727341000</v>
      </c>
      <c r="N10" s="10">
        <v>98.705200000000005</v>
      </c>
      <c r="O10" s="11">
        <v>6.300020027740208E-2</v>
      </c>
      <c r="P10" s="4" t="s">
        <v>20</v>
      </c>
      <c r="R10" s="12"/>
    </row>
    <row r="11" spans="1:18" s="2" customFormat="1" x14ac:dyDescent="0.25">
      <c r="A11" s="4">
        <v>6</v>
      </c>
      <c r="B11" s="6" t="s">
        <v>70</v>
      </c>
      <c r="C11" s="6" t="s">
        <v>71</v>
      </c>
      <c r="D11" s="6" t="s">
        <v>17</v>
      </c>
      <c r="E11" s="6" t="s">
        <v>39</v>
      </c>
      <c r="F11" s="18">
        <v>43069</v>
      </c>
      <c r="G11" s="4">
        <f t="shared" ref="G11:G35" si="1">F11-$F$3</f>
        <v>2</v>
      </c>
      <c r="H11" s="13" t="s">
        <v>22</v>
      </c>
      <c r="I11" s="18">
        <v>43067</v>
      </c>
      <c r="J11" s="18">
        <v>43067</v>
      </c>
      <c r="K11" s="18">
        <v>43067</v>
      </c>
      <c r="L11" s="8">
        <v>2500000</v>
      </c>
      <c r="M11" s="9">
        <v>249912250</v>
      </c>
      <c r="N11" s="10">
        <v>99.9649</v>
      </c>
      <c r="O11" s="11">
        <v>6.4079999999999998E-2</v>
      </c>
      <c r="P11" s="4" t="s">
        <v>20</v>
      </c>
      <c r="Q11" s="14"/>
    </row>
    <row r="12" spans="1:18" s="2" customFormat="1" x14ac:dyDescent="0.25">
      <c r="A12" s="4">
        <v>7</v>
      </c>
      <c r="B12" s="6" t="s">
        <v>72</v>
      </c>
      <c r="C12" s="6" t="s">
        <v>73</v>
      </c>
      <c r="D12" s="6" t="s">
        <v>17</v>
      </c>
      <c r="E12" s="6" t="s">
        <v>39</v>
      </c>
      <c r="F12" s="18">
        <v>43080</v>
      </c>
      <c r="G12" s="4">
        <f t="shared" si="1"/>
        <v>13</v>
      </c>
      <c r="H12" s="13" t="s">
        <v>22</v>
      </c>
      <c r="I12" s="18">
        <v>43067</v>
      </c>
      <c r="J12" s="18">
        <v>43067</v>
      </c>
      <c r="K12" s="18">
        <v>43067</v>
      </c>
      <c r="L12" s="8">
        <v>4000000</v>
      </c>
      <c r="M12" s="9">
        <v>399047600</v>
      </c>
      <c r="N12" s="10">
        <v>99.761899999999997</v>
      </c>
      <c r="O12" s="11">
        <v>6.7010706337945286E-2</v>
      </c>
      <c r="P12" s="4" t="s">
        <v>20</v>
      </c>
      <c r="Q12" s="14"/>
    </row>
    <row r="13" spans="1:18" s="2" customFormat="1" x14ac:dyDescent="0.25">
      <c r="A13" s="4">
        <v>8</v>
      </c>
      <c r="B13" s="6" t="s">
        <v>74</v>
      </c>
      <c r="C13" s="6" t="s">
        <v>98</v>
      </c>
      <c r="D13" s="6" t="s">
        <v>17</v>
      </c>
      <c r="E13" s="6" t="s">
        <v>39</v>
      </c>
      <c r="F13" s="18">
        <v>43068</v>
      </c>
      <c r="G13" s="4">
        <f t="shared" si="1"/>
        <v>1</v>
      </c>
      <c r="H13" s="13" t="s">
        <v>22</v>
      </c>
      <c r="I13" s="18">
        <v>43067</v>
      </c>
      <c r="J13" s="18">
        <v>43067</v>
      </c>
      <c r="K13" s="18">
        <v>43067</v>
      </c>
      <c r="L13" s="8">
        <v>1457487538</v>
      </c>
      <c r="M13" s="9">
        <v>1457253479.2</v>
      </c>
      <c r="N13" s="10">
        <v>99.983940939999997</v>
      </c>
      <c r="O13" s="11">
        <v>5.8624999999999997E-2</v>
      </c>
      <c r="P13" s="4" t="s">
        <v>20</v>
      </c>
      <c r="Q13" s="14"/>
    </row>
    <row r="14" spans="1:18" s="2" customFormat="1" x14ac:dyDescent="0.25">
      <c r="A14" s="4">
        <v>9</v>
      </c>
      <c r="B14" s="6" t="s">
        <v>70</v>
      </c>
      <c r="C14" s="6" t="s">
        <v>71</v>
      </c>
      <c r="D14" s="6" t="s">
        <v>17</v>
      </c>
      <c r="E14" s="6" t="s">
        <v>39</v>
      </c>
      <c r="F14" s="18">
        <v>43069</v>
      </c>
      <c r="G14" s="4">
        <f t="shared" si="1"/>
        <v>2</v>
      </c>
      <c r="H14" s="13" t="s">
        <v>22</v>
      </c>
      <c r="I14" s="18">
        <v>43067</v>
      </c>
      <c r="J14" s="18">
        <v>43067</v>
      </c>
      <c r="K14" s="18">
        <v>43067</v>
      </c>
      <c r="L14" s="8">
        <v>500000</v>
      </c>
      <c r="M14" s="9">
        <v>49982450</v>
      </c>
      <c r="N14" s="10">
        <v>99.9649</v>
      </c>
      <c r="O14" s="11">
        <v>6.4079999999999998E-2</v>
      </c>
      <c r="P14" s="4" t="s">
        <v>20</v>
      </c>
      <c r="Q14" s="14"/>
    </row>
    <row r="15" spans="1:18" s="2" customFormat="1" x14ac:dyDescent="0.25">
      <c r="A15" s="4">
        <v>10</v>
      </c>
      <c r="B15" s="6" t="s">
        <v>75</v>
      </c>
      <c r="C15" s="6" t="s">
        <v>76</v>
      </c>
      <c r="D15" s="6" t="s">
        <v>17</v>
      </c>
      <c r="E15" s="6" t="s">
        <v>39</v>
      </c>
      <c r="F15" s="18">
        <v>43077</v>
      </c>
      <c r="G15" s="4">
        <f t="shared" si="1"/>
        <v>10</v>
      </c>
      <c r="H15" s="13" t="s">
        <v>22</v>
      </c>
      <c r="I15" s="18">
        <v>43067</v>
      </c>
      <c r="J15" s="18">
        <v>43067</v>
      </c>
      <c r="K15" s="18">
        <v>43067</v>
      </c>
      <c r="L15" s="8">
        <v>2500000</v>
      </c>
      <c r="M15" s="9">
        <v>249585000</v>
      </c>
      <c r="N15" s="10">
        <v>99.834000000000003</v>
      </c>
      <c r="O15" s="11">
        <v>6.0690750000000002E-2</v>
      </c>
      <c r="P15" s="4" t="s">
        <v>20</v>
      </c>
      <c r="Q15" s="14"/>
    </row>
    <row r="16" spans="1:18" s="2" customFormat="1" x14ac:dyDescent="0.25">
      <c r="A16" s="4">
        <v>11</v>
      </c>
      <c r="B16" s="6" t="s">
        <v>74</v>
      </c>
      <c r="C16" s="6" t="s">
        <v>98</v>
      </c>
      <c r="D16" s="6" t="s">
        <v>17</v>
      </c>
      <c r="E16" s="6" t="s">
        <v>35</v>
      </c>
      <c r="F16" s="18">
        <v>43068</v>
      </c>
      <c r="G16" s="4">
        <f t="shared" si="1"/>
        <v>1</v>
      </c>
      <c r="H16" s="13" t="s">
        <v>22</v>
      </c>
      <c r="I16" s="18">
        <v>43067</v>
      </c>
      <c r="J16" s="18">
        <v>43067</v>
      </c>
      <c r="K16" s="18">
        <v>43067</v>
      </c>
      <c r="L16" s="8">
        <v>93789341</v>
      </c>
      <c r="M16" s="9">
        <v>93774279.310000002</v>
      </c>
      <c r="N16" s="10">
        <v>99.983940939999997</v>
      </c>
      <c r="O16" s="11">
        <v>5.8624999999999997E-2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74</v>
      </c>
      <c r="C17" s="6" t="s">
        <v>98</v>
      </c>
      <c r="D17" s="6" t="s">
        <v>17</v>
      </c>
      <c r="E17" s="6" t="s">
        <v>25</v>
      </c>
      <c r="F17" s="18">
        <v>43068</v>
      </c>
      <c r="G17" s="4">
        <f t="shared" si="1"/>
        <v>1</v>
      </c>
      <c r="H17" s="13" t="s">
        <v>22</v>
      </c>
      <c r="I17" s="18">
        <v>43067</v>
      </c>
      <c r="J17" s="18">
        <v>43067</v>
      </c>
      <c r="K17" s="18">
        <v>43067</v>
      </c>
      <c r="L17" s="8">
        <v>12000648</v>
      </c>
      <c r="M17" s="9">
        <v>11998720.810000001</v>
      </c>
      <c r="N17" s="10">
        <v>99.983940939999997</v>
      </c>
      <c r="O17" s="11">
        <v>5.8624999999999997E-2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72</v>
      </c>
      <c r="C18" s="6" t="s">
        <v>73</v>
      </c>
      <c r="D18" s="6" t="s">
        <v>17</v>
      </c>
      <c r="E18" s="6" t="s">
        <v>18</v>
      </c>
      <c r="F18" s="18">
        <v>43080</v>
      </c>
      <c r="G18" s="4">
        <f t="shared" si="1"/>
        <v>13</v>
      </c>
      <c r="H18" s="13" t="s">
        <v>22</v>
      </c>
      <c r="I18" s="18">
        <v>43067</v>
      </c>
      <c r="J18" s="18">
        <v>43067</v>
      </c>
      <c r="K18" s="18">
        <v>43067</v>
      </c>
      <c r="L18" s="8">
        <v>21000000</v>
      </c>
      <c r="M18" s="9">
        <v>2094999900</v>
      </c>
      <c r="N18" s="10">
        <v>99.761899999999997</v>
      </c>
      <c r="O18" s="11">
        <v>6.7010706337945286E-2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77</v>
      </c>
      <c r="C19" s="6" t="s">
        <v>78</v>
      </c>
      <c r="D19" s="6" t="s">
        <v>17</v>
      </c>
      <c r="E19" s="6" t="s">
        <v>18</v>
      </c>
      <c r="F19" s="18">
        <v>43157</v>
      </c>
      <c r="G19" s="4">
        <f t="shared" si="1"/>
        <v>90</v>
      </c>
      <c r="H19" s="13" t="s">
        <v>22</v>
      </c>
      <c r="I19" s="18">
        <v>43067</v>
      </c>
      <c r="J19" s="18">
        <v>43067</v>
      </c>
      <c r="K19" s="18">
        <v>43067</v>
      </c>
      <c r="L19" s="8">
        <v>5000000</v>
      </c>
      <c r="M19" s="9">
        <v>491671000</v>
      </c>
      <c r="N19" s="10">
        <v>98.334199999999996</v>
      </c>
      <c r="O19" s="11">
        <v>6.8701880367608242E-2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77</v>
      </c>
      <c r="C20" s="6" t="s">
        <v>78</v>
      </c>
      <c r="D20" s="6" t="s">
        <v>17</v>
      </c>
      <c r="E20" s="6" t="s">
        <v>18</v>
      </c>
      <c r="F20" s="18">
        <v>43157</v>
      </c>
      <c r="G20" s="4">
        <f t="shared" si="1"/>
        <v>90</v>
      </c>
      <c r="H20" s="13" t="s">
        <v>22</v>
      </c>
      <c r="I20" s="18">
        <v>43067</v>
      </c>
      <c r="J20" s="18">
        <v>43067</v>
      </c>
      <c r="K20" s="18">
        <v>43067</v>
      </c>
      <c r="L20" s="8">
        <v>5000000</v>
      </c>
      <c r="M20" s="9">
        <v>491671000</v>
      </c>
      <c r="N20" s="10">
        <v>98.334199999999996</v>
      </c>
      <c r="O20" s="11">
        <v>6.8701880367608242E-2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74</v>
      </c>
      <c r="C21" s="6" t="s">
        <v>98</v>
      </c>
      <c r="D21" s="6" t="s">
        <v>17</v>
      </c>
      <c r="E21" s="6" t="s">
        <v>32</v>
      </c>
      <c r="F21" s="18">
        <v>43068</v>
      </c>
      <c r="G21" s="4">
        <f t="shared" si="1"/>
        <v>1</v>
      </c>
      <c r="H21" s="13" t="s">
        <v>22</v>
      </c>
      <c r="I21" s="18">
        <v>43067</v>
      </c>
      <c r="J21" s="18">
        <v>43067</v>
      </c>
      <c r="K21" s="18">
        <v>43067</v>
      </c>
      <c r="L21" s="8">
        <v>102559841</v>
      </c>
      <c r="M21" s="9">
        <v>102543370.84999999</v>
      </c>
      <c r="N21" s="10">
        <v>99.983940939999997</v>
      </c>
      <c r="O21" s="11">
        <v>5.8624999999999997E-2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74</v>
      </c>
      <c r="C22" s="6" t="s">
        <v>98</v>
      </c>
      <c r="D22" s="6" t="s">
        <v>17</v>
      </c>
      <c r="E22" s="6" t="s">
        <v>36</v>
      </c>
      <c r="F22" s="18">
        <v>43068</v>
      </c>
      <c r="G22" s="4">
        <f t="shared" si="1"/>
        <v>1</v>
      </c>
      <c r="H22" s="13" t="s">
        <v>22</v>
      </c>
      <c r="I22" s="18">
        <v>43067</v>
      </c>
      <c r="J22" s="18">
        <v>43067</v>
      </c>
      <c r="K22" s="18">
        <v>43067</v>
      </c>
      <c r="L22" s="8">
        <v>97954</v>
      </c>
      <c r="M22" s="9">
        <v>97938.27</v>
      </c>
      <c r="N22" s="10">
        <v>99.983940939999997</v>
      </c>
      <c r="O22" s="11">
        <v>5.8624999999999997E-2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74</v>
      </c>
      <c r="C23" s="6" t="s">
        <v>98</v>
      </c>
      <c r="D23" s="6" t="s">
        <v>17</v>
      </c>
      <c r="E23" s="6" t="s">
        <v>31</v>
      </c>
      <c r="F23" s="18">
        <v>43068</v>
      </c>
      <c r="G23" s="4">
        <f t="shared" si="1"/>
        <v>1</v>
      </c>
      <c r="H23" s="13" t="s">
        <v>22</v>
      </c>
      <c r="I23" s="18">
        <v>43067</v>
      </c>
      <c r="J23" s="18">
        <v>43067</v>
      </c>
      <c r="K23" s="18">
        <v>43067</v>
      </c>
      <c r="L23" s="8">
        <v>49797620</v>
      </c>
      <c r="M23" s="9">
        <v>49789622.969999999</v>
      </c>
      <c r="N23" s="10">
        <v>99.983940939999997</v>
      </c>
      <c r="O23" s="11">
        <v>5.8624999999999997E-2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74</v>
      </c>
      <c r="C24" s="6" t="s">
        <v>98</v>
      </c>
      <c r="D24" s="6" t="s">
        <v>17</v>
      </c>
      <c r="E24" s="6" t="s">
        <v>26</v>
      </c>
      <c r="F24" s="18">
        <v>43068</v>
      </c>
      <c r="G24" s="4">
        <f t="shared" si="1"/>
        <v>1</v>
      </c>
      <c r="H24" s="13" t="s">
        <v>22</v>
      </c>
      <c r="I24" s="18">
        <v>43067</v>
      </c>
      <c r="J24" s="18">
        <v>43067</v>
      </c>
      <c r="K24" s="18">
        <v>43067</v>
      </c>
      <c r="L24" s="8">
        <v>1997685881</v>
      </c>
      <c r="M24" s="9">
        <v>1997365071.4300001</v>
      </c>
      <c r="N24" s="10">
        <v>99.983940939999997</v>
      </c>
      <c r="O24" s="11">
        <v>5.8624999999999997E-2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74</v>
      </c>
      <c r="C25" s="6" t="s">
        <v>98</v>
      </c>
      <c r="D25" s="6" t="s">
        <v>17</v>
      </c>
      <c r="E25" s="6" t="s">
        <v>28</v>
      </c>
      <c r="F25" s="18">
        <v>43068</v>
      </c>
      <c r="G25" s="4">
        <f t="shared" si="1"/>
        <v>1</v>
      </c>
      <c r="H25" s="13" t="s">
        <v>22</v>
      </c>
      <c r="I25" s="18">
        <v>43067</v>
      </c>
      <c r="J25" s="18">
        <v>43067</v>
      </c>
      <c r="K25" s="18">
        <v>43067</v>
      </c>
      <c r="L25" s="8">
        <v>11938</v>
      </c>
      <c r="M25" s="9">
        <v>11936.08</v>
      </c>
      <c r="N25" s="10">
        <v>99.983940939999997</v>
      </c>
      <c r="O25" s="11">
        <v>5.8624999999999997E-2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74</v>
      </c>
      <c r="C26" s="6" t="s">
        <v>98</v>
      </c>
      <c r="D26" s="6" t="s">
        <v>17</v>
      </c>
      <c r="E26" s="6" t="s">
        <v>33</v>
      </c>
      <c r="F26" s="18">
        <v>43068</v>
      </c>
      <c r="G26" s="4">
        <f t="shared" si="1"/>
        <v>1</v>
      </c>
      <c r="H26" s="13" t="s">
        <v>22</v>
      </c>
      <c r="I26" s="18">
        <v>43067</v>
      </c>
      <c r="J26" s="18">
        <v>43067</v>
      </c>
      <c r="K26" s="18">
        <v>43067</v>
      </c>
      <c r="L26" s="8">
        <v>221697317</v>
      </c>
      <c r="M26" s="9">
        <v>221661714.49000001</v>
      </c>
      <c r="N26" s="10">
        <v>99.983940939999997</v>
      </c>
      <c r="O26" s="11">
        <v>5.8624999999999997E-2</v>
      </c>
      <c r="P26" s="4" t="s">
        <v>20</v>
      </c>
      <c r="Q26" s="14"/>
    </row>
    <row r="27" spans="1:17" s="2" customFormat="1" x14ac:dyDescent="0.25">
      <c r="A27" s="4">
        <v>22</v>
      </c>
      <c r="B27" s="6" t="s">
        <v>74</v>
      </c>
      <c r="C27" s="6" t="s">
        <v>98</v>
      </c>
      <c r="D27" s="6" t="s">
        <v>17</v>
      </c>
      <c r="E27" s="6" t="s">
        <v>23</v>
      </c>
      <c r="F27" s="18">
        <v>43068</v>
      </c>
      <c r="G27" s="4">
        <f t="shared" si="1"/>
        <v>1</v>
      </c>
      <c r="H27" s="13" t="s">
        <v>22</v>
      </c>
      <c r="I27" s="18">
        <v>43067</v>
      </c>
      <c r="J27" s="18">
        <v>43067</v>
      </c>
      <c r="K27" s="18">
        <v>43067</v>
      </c>
      <c r="L27" s="8">
        <v>28427592</v>
      </c>
      <c r="M27" s="9">
        <v>28423026.800000001</v>
      </c>
      <c r="N27" s="10">
        <v>99.983940939999997</v>
      </c>
      <c r="O27" s="11">
        <v>5.8624999999999997E-2</v>
      </c>
      <c r="P27" s="4" t="s">
        <v>20</v>
      </c>
      <c r="Q27" s="14"/>
    </row>
    <row r="28" spans="1:17" s="2" customFormat="1" x14ac:dyDescent="0.25">
      <c r="A28" s="4">
        <v>23</v>
      </c>
      <c r="B28" s="6" t="s">
        <v>74</v>
      </c>
      <c r="C28" s="6" t="s">
        <v>98</v>
      </c>
      <c r="D28" s="6" t="s">
        <v>17</v>
      </c>
      <c r="E28" s="6" t="s">
        <v>29</v>
      </c>
      <c r="F28" s="18">
        <v>43068</v>
      </c>
      <c r="G28" s="4">
        <f t="shared" si="1"/>
        <v>1</v>
      </c>
      <c r="H28" s="13" t="s">
        <v>22</v>
      </c>
      <c r="I28" s="18">
        <v>43067</v>
      </c>
      <c r="J28" s="18">
        <v>43067</v>
      </c>
      <c r="K28" s="18">
        <v>43067</v>
      </c>
      <c r="L28" s="8">
        <v>5633240</v>
      </c>
      <c r="M28" s="9">
        <v>5632335.3499999996</v>
      </c>
      <c r="N28" s="10">
        <v>99.983940939999997</v>
      </c>
      <c r="O28" s="11">
        <v>5.8624999999999997E-2</v>
      </c>
      <c r="P28" s="4" t="s">
        <v>20</v>
      </c>
      <c r="Q28" s="14"/>
    </row>
    <row r="29" spans="1:17" s="2" customFormat="1" x14ac:dyDescent="0.25">
      <c r="A29" s="4">
        <v>24</v>
      </c>
      <c r="B29" s="6" t="s">
        <v>74</v>
      </c>
      <c r="C29" s="6" t="s">
        <v>98</v>
      </c>
      <c r="D29" s="6" t="s">
        <v>17</v>
      </c>
      <c r="E29" s="6" t="s">
        <v>27</v>
      </c>
      <c r="F29" s="18">
        <v>43068</v>
      </c>
      <c r="G29" s="4">
        <f t="shared" si="1"/>
        <v>1</v>
      </c>
      <c r="H29" s="13" t="s">
        <v>22</v>
      </c>
      <c r="I29" s="18">
        <v>43067</v>
      </c>
      <c r="J29" s="18">
        <v>43067</v>
      </c>
      <c r="K29" s="18">
        <v>43067</v>
      </c>
      <c r="L29" s="8">
        <v>148922593</v>
      </c>
      <c r="M29" s="9">
        <v>148898677.43000001</v>
      </c>
      <c r="N29" s="10">
        <v>99.983940939999997</v>
      </c>
      <c r="O29" s="11">
        <v>5.8624999999999997E-2</v>
      </c>
      <c r="P29" s="4" t="s">
        <v>20</v>
      </c>
      <c r="Q29" s="14"/>
    </row>
    <row r="30" spans="1:17" s="2" customFormat="1" x14ac:dyDescent="0.25">
      <c r="A30" s="4">
        <v>25</v>
      </c>
      <c r="B30" s="6" t="s">
        <v>74</v>
      </c>
      <c r="C30" s="6" t="s">
        <v>98</v>
      </c>
      <c r="D30" s="6" t="s">
        <v>17</v>
      </c>
      <c r="E30" s="6" t="s">
        <v>37</v>
      </c>
      <c r="F30" s="18">
        <v>43068</v>
      </c>
      <c r="G30" s="4">
        <f t="shared" si="1"/>
        <v>1</v>
      </c>
      <c r="H30" s="13" t="s">
        <v>22</v>
      </c>
      <c r="I30" s="18">
        <v>43067</v>
      </c>
      <c r="J30" s="18">
        <v>43067</v>
      </c>
      <c r="K30" s="18">
        <v>43067</v>
      </c>
      <c r="L30" s="8">
        <v>29361491</v>
      </c>
      <c r="M30" s="9">
        <v>29356775.82</v>
      </c>
      <c r="N30" s="10">
        <v>99.983940939999997</v>
      </c>
      <c r="O30" s="11">
        <v>5.8624999999999997E-2</v>
      </c>
      <c r="P30" s="4" t="s">
        <v>20</v>
      </c>
      <c r="Q30" s="14"/>
    </row>
    <row r="31" spans="1:17" s="2" customFormat="1" x14ac:dyDescent="0.25">
      <c r="A31" s="4">
        <v>26</v>
      </c>
      <c r="B31" s="6" t="s">
        <v>74</v>
      </c>
      <c r="C31" s="6" t="s">
        <v>98</v>
      </c>
      <c r="D31" s="6" t="s">
        <v>17</v>
      </c>
      <c r="E31" s="6" t="s">
        <v>24</v>
      </c>
      <c r="F31" s="18">
        <v>43068</v>
      </c>
      <c r="G31" s="4">
        <f t="shared" si="1"/>
        <v>1</v>
      </c>
      <c r="H31" s="13" t="s">
        <v>22</v>
      </c>
      <c r="I31" s="18">
        <v>43067</v>
      </c>
      <c r="J31" s="18">
        <v>43067</v>
      </c>
      <c r="K31" s="18">
        <v>43067</v>
      </c>
      <c r="L31" s="8">
        <v>75536119</v>
      </c>
      <c r="M31" s="9">
        <v>75523988.609999999</v>
      </c>
      <c r="N31" s="10">
        <v>99.983940939999997</v>
      </c>
      <c r="O31" s="11">
        <v>5.8624999999999997E-2</v>
      </c>
      <c r="P31" s="4" t="s">
        <v>20</v>
      </c>
      <c r="Q31" s="14"/>
    </row>
    <row r="32" spans="1:17" s="2" customFormat="1" x14ac:dyDescent="0.25">
      <c r="A32" s="4">
        <v>27</v>
      </c>
      <c r="B32" s="6" t="s">
        <v>74</v>
      </c>
      <c r="C32" s="6" t="s">
        <v>98</v>
      </c>
      <c r="D32" s="6" t="s">
        <v>17</v>
      </c>
      <c r="E32" s="6" t="s">
        <v>30</v>
      </c>
      <c r="F32" s="18">
        <v>43068</v>
      </c>
      <c r="G32" s="4">
        <f t="shared" si="1"/>
        <v>1</v>
      </c>
      <c r="H32" s="13" t="s">
        <v>22</v>
      </c>
      <c r="I32" s="18">
        <v>43067</v>
      </c>
      <c r="J32" s="18">
        <v>43067</v>
      </c>
      <c r="K32" s="18">
        <v>43067</v>
      </c>
      <c r="L32" s="8">
        <v>52654903</v>
      </c>
      <c r="M32" s="9">
        <v>52646447.119999997</v>
      </c>
      <c r="N32" s="10">
        <v>99.983940939999997</v>
      </c>
      <c r="O32" s="11">
        <v>5.8624999999999997E-2</v>
      </c>
      <c r="P32" s="4" t="s">
        <v>20</v>
      </c>
      <c r="Q32" s="14"/>
    </row>
    <row r="33" spans="1:17" s="2" customFormat="1" x14ac:dyDescent="0.25">
      <c r="A33" s="4">
        <v>28</v>
      </c>
      <c r="B33" s="6" t="s">
        <v>74</v>
      </c>
      <c r="C33" s="6" t="s">
        <v>98</v>
      </c>
      <c r="D33" s="6" t="s">
        <v>17</v>
      </c>
      <c r="E33" s="6" t="s">
        <v>34</v>
      </c>
      <c r="F33" s="18">
        <v>43068</v>
      </c>
      <c r="G33" s="4">
        <f t="shared" si="1"/>
        <v>1</v>
      </c>
      <c r="H33" s="13" t="s">
        <v>22</v>
      </c>
      <c r="I33" s="18">
        <v>43067</v>
      </c>
      <c r="J33" s="18">
        <v>43067</v>
      </c>
      <c r="K33" s="18">
        <v>43067</v>
      </c>
      <c r="L33" s="8">
        <v>242676927</v>
      </c>
      <c r="M33" s="9">
        <v>242637955.37</v>
      </c>
      <c r="N33" s="10">
        <v>99.983940939999997</v>
      </c>
      <c r="O33" s="11">
        <v>5.8624999999999997E-2</v>
      </c>
      <c r="P33" s="4" t="s">
        <v>20</v>
      </c>
      <c r="Q33" s="14"/>
    </row>
    <row r="34" spans="1:17" s="2" customFormat="1" x14ac:dyDescent="0.25">
      <c r="A34" s="4">
        <v>29</v>
      </c>
      <c r="B34" s="6" t="s">
        <v>74</v>
      </c>
      <c r="C34" s="6" t="s">
        <v>98</v>
      </c>
      <c r="D34" s="6" t="s">
        <v>17</v>
      </c>
      <c r="E34" s="6" t="s">
        <v>21</v>
      </c>
      <c r="F34" s="18">
        <v>43068</v>
      </c>
      <c r="G34" s="4">
        <f t="shared" si="1"/>
        <v>1</v>
      </c>
      <c r="H34" s="13" t="s">
        <v>22</v>
      </c>
      <c r="I34" s="18">
        <v>43067</v>
      </c>
      <c r="J34" s="18">
        <v>43067</v>
      </c>
      <c r="K34" s="18">
        <v>43067</v>
      </c>
      <c r="L34" s="8">
        <v>3865032</v>
      </c>
      <c r="M34" s="9">
        <v>3864411.31</v>
      </c>
      <c r="N34" s="10">
        <v>99.983940939999997</v>
      </c>
      <c r="O34" s="11">
        <v>5.8624999999999997E-2</v>
      </c>
      <c r="P34" s="4" t="s">
        <v>20</v>
      </c>
      <c r="Q34" s="14"/>
    </row>
    <row r="35" spans="1:17" s="2" customFormat="1" x14ac:dyDescent="0.25">
      <c r="A35" s="4">
        <v>30</v>
      </c>
      <c r="B35" s="6" t="s">
        <v>74</v>
      </c>
      <c r="C35" s="6" t="s">
        <v>98</v>
      </c>
      <c r="D35" s="6" t="s">
        <v>17</v>
      </c>
      <c r="E35" s="6" t="s">
        <v>38</v>
      </c>
      <c r="F35" s="18">
        <v>43068</v>
      </c>
      <c r="G35" s="4">
        <f t="shared" si="1"/>
        <v>1</v>
      </c>
      <c r="H35" s="13" t="s">
        <v>22</v>
      </c>
      <c r="I35" s="18">
        <v>43067</v>
      </c>
      <c r="J35" s="18">
        <v>43067</v>
      </c>
      <c r="K35" s="18">
        <v>43067</v>
      </c>
      <c r="L35" s="8">
        <v>437794025</v>
      </c>
      <c r="M35" s="9">
        <v>437723719.38999999</v>
      </c>
      <c r="N35" s="10">
        <v>99.983940939999997</v>
      </c>
      <c r="O35" s="11">
        <v>5.8624999999999997E-2</v>
      </c>
      <c r="P35" s="4" t="s">
        <v>20</v>
      </c>
      <c r="Q35" s="14"/>
    </row>
    <row r="37" spans="1:17" x14ac:dyDescent="0.25">
      <c r="A37" s="1" t="s">
        <v>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0"/>
  <sheetViews>
    <sheetView workbookViewId="0"/>
  </sheetViews>
  <sheetFormatPr defaultRowHeight="15" x14ac:dyDescent="0.25"/>
  <cols>
    <col min="1" max="1" width="5.140625" style="1" customWidth="1"/>
    <col min="2" max="2" width="40.42578125" style="1" bestFit="1" customWidth="1"/>
    <col min="3" max="3" width="13.7109375" style="1" bestFit="1" customWidth="1"/>
    <col min="4" max="4" width="16.28515625" style="2" bestFit="1" customWidth="1"/>
    <col min="5" max="5" width="45.28515625" style="1" bestFit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9" width="12" style="16" bestFit="1" customWidth="1"/>
    <col min="10" max="10" width="14.28515625" style="16" bestFit="1" customWidth="1"/>
    <col min="11" max="11" width="15.710937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7" x14ac:dyDescent="0.25">
      <c r="A3" s="1" t="s">
        <v>0</v>
      </c>
      <c r="F3" s="16">
        <v>43068</v>
      </c>
    </row>
    <row r="4" spans="1:17" x14ac:dyDescent="0.25">
      <c r="G4" s="15"/>
    </row>
    <row r="5" spans="1:17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7" s="2" customFormat="1" x14ac:dyDescent="0.25">
      <c r="A6" s="4">
        <v>1</v>
      </c>
      <c r="B6" s="6" t="s">
        <v>47</v>
      </c>
      <c r="C6" s="6" t="s">
        <v>48</v>
      </c>
      <c r="D6" s="6" t="s">
        <v>17</v>
      </c>
      <c r="E6" s="6" t="s">
        <v>39</v>
      </c>
      <c r="F6" s="18">
        <v>43077</v>
      </c>
      <c r="G6" s="4">
        <f t="shared" ref="G6:G28" si="0">F6-$F$3</f>
        <v>9</v>
      </c>
      <c r="H6" s="13" t="s">
        <v>22</v>
      </c>
      <c r="I6" s="18">
        <v>43068</v>
      </c>
      <c r="J6" s="18">
        <v>43068</v>
      </c>
      <c r="K6" s="18">
        <v>43068</v>
      </c>
      <c r="L6" s="8">
        <v>500000</v>
      </c>
      <c r="M6" s="9">
        <v>49925500</v>
      </c>
      <c r="N6" s="10">
        <v>99.850999999999999</v>
      </c>
      <c r="O6" s="11">
        <v>6.0518000000000002E-2</v>
      </c>
      <c r="P6" s="4" t="s">
        <v>20</v>
      </c>
      <c r="Q6" s="14"/>
    </row>
    <row r="7" spans="1:17" s="2" customFormat="1" x14ac:dyDescent="0.25">
      <c r="A7" s="4">
        <v>2</v>
      </c>
      <c r="B7" s="6" t="s">
        <v>79</v>
      </c>
      <c r="C7" s="6" t="s">
        <v>98</v>
      </c>
      <c r="D7" s="6" t="s">
        <v>17</v>
      </c>
      <c r="E7" s="6" t="s">
        <v>39</v>
      </c>
      <c r="F7" s="18">
        <v>43069</v>
      </c>
      <c r="G7" s="4">
        <f t="shared" si="0"/>
        <v>1</v>
      </c>
      <c r="H7" s="13" t="s">
        <v>22</v>
      </c>
      <c r="I7" s="18">
        <v>43068</v>
      </c>
      <c r="J7" s="18">
        <v>43068</v>
      </c>
      <c r="K7" s="18">
        <v>43068</v>
      </c>
      <c r="L7" s="8">
        <v>1705184206</v>
      </c>
      <c r="M7" s="9">
        <v>1704909664.6900001</v>
      </c>
      <c r="N7" s="10">
        <v>99.983899609999995</v>
      </c>
      <c r="O7" s="11">
        <v>5.8775878300000001E-2</v>
      </c>
      <c r="P7" s="4" t="s">
        <v>20</v>
      </c>
      <c r="Q7" s="14"/>
    </row>
    <row r="8" spans="1:17" s="2" customFormat="1" x14ac:dyDescent="0.25">
      <c r="A8" s="4">
        <v>3</v>
      </c>
      <c r="B8" s="6" t="s">
        <v>79</v>
      </c>
      <c r="C8" s="6" t="s">
        <v>98</v>
      </c>
      <c r="D8" s="6" t="s">
        <v>17</v>
      </c>
      <c r="E8" s="6" t="s">
        <v>35</v>
      </c>
      <c r="F8" s="18">
        <v>43069</v>
      </c>
      <c r="G8" s="4">
        <f t="shared" si="0"/>
        <v>1</v>
      </c>
      <c r="H8" s="13" t="s">
        <v>22</v>
      </c>
      <c r="I8" s="18">
        <v>43068</v>
      </c>
      <c r="J8" s="18">
        <v>43068</v>
      </c>
      <c r="K8" s="18">
        <v>43068</v>
      </c>
      <c r="L8" s="8">
        <v>93608129</v>
      </c>
      <c r="M8" s="9">
        <v>93593057.730000004</v>
      </c>
      <c r="N8" s="10">
        <v>99.983899609999995</v>
      </c>
      <c r="O8" s="11">
        <v>5.8775878300000001E-2</v>
      </c>
      <c r="P8" s="4" t="s">
        <v>20</v>
      </c>
      <c r="Q8" s="14"/>
    </row>
    <row r="9" spans="1:17" s="2" customFormat="1" x14ac:dyDescent="0.25">
      <c r="A9" s="4">
        <v>4</v>
      </c>
      <c r="B9" s="6" t="s">
        <v>79</v>
      </c>
      <c r="C9" s="6" t="s">
        <v>98</v>
      </c>
      <c r="D9" s="6" t="s">
        <v>17</v>
      </c>
      <c r="E9" s="6" t="s">
        <v>25</v>
      </c>
      <c r="F9" s="18">
        <v>43069</v>
      </c>
      <c r="G9" s="4">
        <f t="shared" si="0"/>
        <v>1</v>
      </c>
      <c r="H9" s="13" t="s">
        <v>22</v>
      </c>
      <c r="I9" s="18">
        <v>43068</v>
      </c>
      <c r="J9" s="18">
        <v>43068</v>
      </c>
      <c r="K9" s="18">
        <v>43068</v>
      </c>
      <c r="L9" s="8">
        <v>12002575</v>
      </c>
      <c r="M9" s="9">
        <v>12000642.539999999</v>
      </c>
      <c r="N9" s="10">
        <v>99.983899609999995</v>
      </c>
      <c r="O9" s="11">
        <v>5.8775878300000001E-2</v>
      </c>
      <c r="P9" s="4" t="s">
        <v>20</v>
      </c>
      <c r="Q9" s="14"/>
    </row>
    <row r="10" spans="1:17" s="2" customFormat="1" x14ac:dyDescent="0.25">
      <c r="A10" s="4">
        <v>5</v>
      </c>
      <c r="B10" s="6" t="s">
        <v>80</v>
      </c>
      <c r="C10" s="6" t="s">
        <v>81</v>
      </c>
      <c r="D10" s="6" t="s">
        <v>17</v>
      </c>
      <c r="E10" s="6" t="s">
        <v>18</v>
      </c>
      <c r="F10" s="18">
        <v>43069</v>
      </c>
      <c r="G10" s="4">
        <f t="shared" si="0"/>
        <v>1</v>
      </c>
      <c r="H10" s="13" t="s">
        <v>22</v>
      </c>
      <c r="I10" s="18">
        <v>43068</v>
      </c>
      <c r="J10" s="18">
        <v>43068</v>
      </c>
      <c r="K10" s="18">
        <v>43068</v>
      </c>
      <c r="L10" s="8">
        <v>500000</v>
      </c>
      <c r="M10" s="9">
        <v>49991650</v>
      </c>
      <c r="N10" s="10">
        <v>99.9833</v>
      </c>
      <c r="O10" s="11">
        <v>5.8775878300000001E-2</v>
      </c>
      <c r="P10" s="4" t="s">
        <v>20</v>
      </c>
      <c r="Q10" s="14"/>
    </row>
    <row r="11" spans="1:17" s="2" customFormat="1" x14ac:dyDescent="0.25">
      <c r="A11" s="4">
        <v>6</v>
      </c>
      <c r="B11" s="6" t="s">
        <v>82</v>
      </c>
      <c r="C11" s="6" t="s">
        <v>83</v>
      </c>
      <c r="D11" s="6" t="s">
        <v>17</v>
      </c>
      <c r="E11" s="6" t="s">
        <v>18</v>
      </c>
      <c r="F11" s="18">
        <v>43158</v>
      </c>
      <c r="G11" s="4">
        <f t="shared" si="0"/>
        <v>90</v>
      </c>
      <c r="H11" s="13" t="s">
        <v>22</v>
      </c>
      <c r="I11" s="18">
        <v>43068</v>
      </c>
      <c r="J11" s="18">
        <v>43068</v>
      </c>
      <c r="K11" s="18">
        <v>43068</v>
      </c>
      <c r="L11" s="8">
        <v>10000000</v>
      </c>
      <c r="M11" s="9">
        <v>984106000</v>
      </c>
      <c r="N11" s="10">
        <v>98.410600000000002</v>
      </c>
      <c r="O11" s="11">
        <v>6.5500057920589758E-2</v>
      </c>
      <c r="P11" s="4" t="s">
        <v>20</v>
      </c>
      <c r="Q11" s="14"/>
    </row>
    <row r="12" spans="1:17" s="2" customFormat="1" x14ac:dyDescent="0.25">
      <c r="A12" s="4">
        <v>7</v>
      </c>
      <c r="B12" s="6" t="s">
        <v>84</v>
      </c>
      <c r="C12" s="6" t="s">
        <v>85</v>
      </c>
      <c r="D12" s="6" t="s">
        <v>17</v>
      </c>
      <c r="E12" s="6" t="s">
        <v>18</v>
      </c>
      <c r="F12" s="18">
        <v>43069</v>
      </c>
      <c r="G12" s="4">
        <f t="shared" si="0"/>
        <v>1</v>
      </c>
      <c r="H12" s="13" t="s">
        <v>22</v>
      </c>
      <c r="I12" s="18">
        <v>43068</v>
      </c>
      <c r="J12" s="18">
        <v>43068</v>
      </c>
      <c r="K12" s="18">
        <v>43068</v>
      </c>
      <c r="L12" s="8">
        <v>1500000</v>
      </c>
      <c r="M12" s="9">
        <v>149974950</v>
      </c>
      <c r="N12" s="10">
        <v>99.9833</v>
      </c>
      <c r="O12" s="11">
        <v>6.0964999999999998E-2</v>
      </c>
      <c r="P12" s="4" t="s">
        <v>20</v>
      </c>
      <c r="Q12" s="14"/>
    </row>
    <row r="13" spans="1:17" s="2" customFormat="1" x14ac:dyDescent="0.25">
      <c r="A13" s="4">
        <v>8</v>
      </c>
      <c r="B13" s="6" t="s">
        <v>79</v>
      </c>
      <c r="C13" s="6" t="s">
        <v>98</v>
      </c>
      <c r="D13" s="6" t="s">
        <v>17</v>
      </c>
      <c r="E13" s="6" t="s">
        <v>18</v>
      </c>
      <c r="F13" s="18">
        <v>43069</v>
      </c>
      <c r="G13" s="4">
        <f t="shared" si="0"/>
        <v>1</v>
      </c>
      <c r="H13" s="13" t="s">
        <v>22</v>
      </c>
      <c r="I13" s="18">
        <v>43068</v>
      </c>
      <c r="J13" s="18">
        <v>43068</v>
      </c>
      <c r="K13" s="18">
        <v>43068</v>
      </c>
      <c r="L13" s="8">
        <v>2937875007</v>
      </c>
      <c r="M13" s="9">
        <v>2937401997.6700001</v>
      </c>
      <c r="N13" s="10">
        <v>99.983899609999995</v>
      </c>
      <c r="O13" s="11">
        <v>5.8775878300000001E-2</v>
      </c>
      <c r="P13" s="4" t="s">
        <v>20</v>
      </c>
      <c r="Q13" s="14"/>
    </row>
    <row r="14" spans="1:17" s="2" customFormat="1" x14ac:dyDescent="0.25">
      <c r="A14" s="4">
        <v>9</v>
      </c>
      <c r="B14" s="6" t="s">
        <v>79</v>
      </c>
      <c r="C14" s="6" t="s">
        <v>98</v>
      </c>
      <c r="D14" s="6" t="s">
        <v>17</v>
      </c>
      <c r="E14" s="6" t="s">
        <v>32</v>
      </c>
      <c r="F14" s="18">
        <v>43069</v>
      </c>
      <c r="G14" s="4">
        <f t="shared" si="0"/>
        <v>1</v>
      </c>
      <c r="H14" s="13" t="s">
        <v>22</v>
      </c>
      <c r="I14" s="18">
        <v>43068</v>
      </c>
      <c r="J14" s="18">
        <v>43068</v>
      </c>
      <c r="K14" s="18">
        <v>43068</v>
      </c>
      <c r="L14" s="8">
        <v>97982218</v>
      </c>
      <c r="M14" s="9">
        <v>97966442.480000004</v>
      </c>
      <c r="N14" s="10">
        <v>99.983899609999995</v>
      </c>
      <c r="O14" s="11">
        <v>5.8775878300000001E-2</v>
      </c>
      <c r="P14" s="4" t="s">
        <v>20</v>
      </c>
      <c r="Q14" s="14"/>
    </row>
    <row r="15" spans="1:17" s="2" customFormat="1" x14ac:dyDescent="0.25">
      <c r="A15" s="4">
        <v>10</v>
      </c>
      <c r="B15" s="6" t="s">
        <v>79</v>
      </c>
      <c r="C15" s="6" t="s">
        <v>98</v>
      </c>
      <c r="D15" s="6" t="s">
        <v>17</v>
      </c>
      <c r="E15" s="6" t="s">
        <v>36</v>
      </c>
      <c r="F15" s="18">
        <v>43069</v>
      </c>
      <c r="G15" s="4">
        <f t="shared" si="0"/>
        <v>1</v>
      </c>
      <c r="H15" s="13" t="s">
        <v>22</v>
      </c>
      <c r="I15" s="18">
        <v>43068</v>
      </c>
      <c r="J15" s="18">
        <v>43068</v>
      </c>
      <c r="K15" s="18">
        <v>43068</v>
      </c>
      <c r="L15" s="8">
        <v>431694</v>
      </c>
      <c r="M15" s="9">
        <v>431624.5</v>
      </c>
      <c r="N15" s="10">
        <v>99.983899609999995</v>
      </c>
      <c r="O15" s="11">
        <v>5.8775878300000001E-2</v>
      </c>
      <c r="P15" s="4" t="s">
        <v>20</v>
      </c>
      <c r="Q15" s="14"/>
    </row>
    <row r="16" spans="1:17" s="2" customFormat="1" x14ac:dyDescent="0.25">
      <c r="A16" s="4">
        <v>11</v>
      </c>
      <c r="B16" s="6" t="s">
        <v>79</v>
      </c>
      <c r="C16" s="6" t="s">
        <v>98</v>
      </c>
      <c r="D16" s="6" t="s">
        <v>17</v>
      </c>
      <c r="E16" s="6" t="s">
        <v>31</v>
      </c>
      <c r="F16" s="18">
        <v>43069</v>
      </c>
      <c r="G16" s="4">
        <f t="shared" si="0"/>
        <v>1</v>
      </c>
      <c r="H16" s="13" t="s">
        <v>22</v>
      </c>
      <c r="I16" s="18">
        <v>43068</v>
      </c>
      <c r="J16" s="18">
        <v>43068</v>
      </c>
      <c r="K16" s="18">
        <v>43068</v>
      </c>
      <c r="L16" s="8">
        <v>49664031</v>
      </c>
      <c r="M16" s="9">
        <v>49656034.899999999</v>
      </c>
      <c r="N16" s="10">
        <v>99.983899609999995</v>
      </c>
      <c r="O16" s="11">
        <v>5.8775878300000001E-2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79</v>
      </c>
      <c r="C17" s="6" t="s">
        <v>98</v>
      </c>
      <c r="D17" s="6" t="s">
        <v>17</v>
      </c>
      <c r="E17" s="6" t="s">
        <v>26</v>
      </c>
      <c r="F17" s="18">
        <v>43069</v>
      </c>
      <c r="G17" s="4">
        <f t="shared" si="0"/>
        <v>1</v>
      </c>
      <c r="H17" s="13" t="s">
        <v>22</v>
      </c>
      <c r="I17" s="18">
        <v>43068</v>
      </c>
      <c r="J17" s="18">
        <v>43068</v>
      </c>
      <c r="K17" s="18">
        <v>43068</v>
      </c>
      <c r="L17" s="8">
        <v>2038588668</v>
      </c>
      <c r="M17" s="9">
        <v>2038260447.27</v>
      </c>
      <c r="N17" s="10">
        <v>99.983899609999995</v>
      </c>
      <c r="O17" s="11">
        <v>5.8775878300000001E-2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79</v>
      </c>
      <c r="C18" s="6" t="s">
        <v>98</v>
      </c>
      <c r="D18" s="6" t="s">
        <v>17</v>
      </c>
      <c r="E18" s="6" t="s">
        <v>28</v>
      </c>
      <c r="F18" s="18">
        <v>43069</v>
      </c>
      <c r="G18" s="4">
        <f t="shared" si="0"/>
        <v>1</v>
      </c>
      <c r="H18" s="13" t="s">
        <v>22</v>
      </c>
      <c r="I18" s="18">
        <v>43068</v>
      </c>
      <c r="J18" s="18">
        <v>43068</v>
      </c>
      <c r="K18" s="18">
        <v>43068</v>
      </c>
      <c r="L18" s="8">
        <v>5199154</v>
      </c>
      <c r="M18" s="9">
        <v>5198316.92</v>
      </c>
      <c r="N18" s="10">
        <v>99.983899609999995</v>
      </c>
      <c r="O18" s="11">
        <v>5.8775878300000001E-2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79</v>
      </c>
      <c r="C19" s="6" t="s">
        <v>98</v>
      </c>
      <c r="D19" s="6" t="s">
        <v>17</v>
      </c>
      <c r="E19" s="6" t="s">
        <v>33</v>
      </c>
      <c r="F19" s="18">
        <v>43069</v>
      </c>
      <c r="G19" s="4">
        <f t="shared" si="0"/>
        <v>1</v>
      </c>
      <c r="H19" s="13" t="s">
        <v>22</v>
      </c>
      <c r="I19" s="18">
        <v>43068</v>
      </c>
      <c r="J19" s="18">
        <v>43068</v>
      </c>
      <c r="K19" s="18">
        <v>43068</v>
      </c>
      <c r="L19" s="8">
        <v>212002769</v>
      </c>
      <c r="M19" s="9">
        <v>211968635.72999999</v>
      </c>
      <c r="N19" s="10">
        <v>99.983899609999995</v>
      </c>
      <c r="O19" s="11">
        <v>5.8775878300000001E-2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79</v>
      </c>
      <c r="C20" s="6" t="s">
        <v>98</v>
      </c>
      <c r="D20" s="6" t="s">
        <v>17</v>
      </c>
      <c r="E20" s="6" t="s">
        <v>23</v>
      </c>
      <c r="F20" s="18">
        <v>43069</v>
      </c>
      <c r="G20" s="4">
        <f t="shared" si="0"/>
        <v>1</v>
      </c>
      <c r="H20" s="13" t="s">
        <v>22</v>
      </c>
      <c r="I20" s="18">
        <v>43068</v>
      </c>
      <c r="J20" s="18">
        <v>43068</v>
      </c>
      <c r="K20" s="18">
        <v>43068</v>
      </c>
      <c r="L20" s="8">
        <v>29917699</v>
      </c>
      <c r="M20" s="9">
        <v>29912882.129999999</v>
      </c>
      <c r="N20" s="10">
        <v>99.983899609999995</v>
      </c>
      <c r="O20" s="11">
        <v>5.8775878300000001E-2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79</v>
      </c>
      <c r="C21" s="6" t="s">
        <v>98</v>
      </c>
      <c r="D21" s="6" t="s">
        <v>17</v>
      </c>
      <c r="E21" s="6" t="s">
        <v>29</v>
      </c>
      <c r="F21" s="18">
        <v>43069</v>
      </c>
      <c r="G21" s="4">
        <f t="shared" si="0"/>
        <v>1</v>
      </c>
      <c r="H21" s="13" t="s">
        <v>22</v>
      </c>
      <c r="I21" s="18">
        <v>43068</v>
      </c>
      <c r="J21" s="18">
        <v>43068</v>
      </c>
      <c r="K21" s="18">
        <v>43068</v>
      </c>
      <c r="L21" s="8">
        <v>6764422</v>
      </c>
      <c r="M21" s="9">
        <v>6763333.9000000004</v>
      </c>
      <c r="N21" s="10">
        <v>99.983899609999995</v>
      </c>
      <c r="O21" s="11">
        <v>5.8775878300000001E-2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79</v>
      </c>
      <c r="C22" s="6" t="s">
        <v>98</v>
      </c>
      <c r="D22" s="6" t="s">
        <v>17</v>
      </c>
      <c r="E22" s="6" t="s">
        <v>27</v>
      </c>
      <c r="F22" s="18">
        <v>43069</v>
      </c>
      <c r="G22" s="4">
        <f t="shared" si="0"/>
        <v>1</v>
      </c>
      <c r="H22" s="13" t="s">
        <v>22</v>
      </c>
      <c r="I22" s="18">
        <v>43068</v>
      </c>
      <c r="J22" s="18">
        <v>43068</v>
      </c>
      <c r="K22" s="18">
        <v>43068</v>
      </c>
      <c r="L22" s="8">
        <v>139751823</v>
      </c>
      <c r="M22" s="9">
        <v>139729322.41</v>
      </c>
      <c r="N22" s="10">
        <v>99.983899609999995</v>
      </c>
      <c r="O22" s="11">
        <v>5.8775878300000001E-2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79</v>
      </c>
      <c r="C23" s="6" t="s">
        <v>98</v>
      </c>
      <c r="D23" s="6" t="s">
        <v>17</v>
      </c>
      <c r="E23" s="6" t="s">
        <v>37</v>
      </c>
      <c r="F23" s="18">
        <v>43069</v>
      </c>
      <c r="G23" s="4">
        <f t="shared" si="0"/>
        <v>1</v>
      </c>
      <c r="H23" s="13" t="s">
        <v>22</v>
      </c>
      <c r="I23" s="18">
        <v>43068</v>
      </c>
      <c r="J23" s="18">
        <v>43068</v>
      </c>
      <c r="K23" s="18">
        <v>43068</v>
      </c>
      <c r="L23" s="8">
        <v>28629279</v>
      </c>
      <c r="M23" s="9">
        <v>28624669.57</v>
      </c>
      <c r="N23" s="10">
        <v>99.983899609999995</v>
      </c>
      <c r="O23" s="11">
        <v>5.8775878300000001E-2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79</v>
      </c>
      <c r="C24" s="6" t="s">
        <v>98</v>
      </c>
      <c r="D24" s="6" t="s">
        <v>17</v>
      </c>
      <c r="E24" s="6" t="s">
        <v>24</v>
      </c>
      <c r="F24" s="18">
        <v>43069</v>
      </c>
      <c r="G24" s="4">
        <f t="shared" si="0"/>
        <v>1</v>
      </c>
      <c r="H24" s="13" t="s">
        <v>22</v>
      </c>
      <c r="I24" s="18">
        <v>43068</v>
      </c>
      <c r="J24" s="18">
        <v>43068</v>
      </c>
      <c r="K24" s="18">
        <v>43068</v>
      </c>
      <c r="L24" s="8">
        <v>75546249</v>
      </c>
      <c r="M24" s="9">
        <v>75534085.760000005</v>
      </c>
      <c r="N24" s="10">
        <v>99.983899609999995</v>
      </c>
      <c r="O24" s="11">
        <v>5.8775878300000001E-2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79</v>
      </c>
      <c r="C25" s="6" t="s">
        <v>98</v>
      </c>
      <c r="D25" s="6" t="s">
        <v>17</v>
      </c>
      <c r="E25" s="6" t="s">
        <v>30</v>
      </c>
      <c r="F25" s="18">
        <v>43069</v>
      </c>
      <c r="G25" s="4">
        <f t="shared" si="0"/>
        <v>1</v>
      </c>
      <c r="H25" s="13" t="s">
        <v>22</v>
      </c>
      <c r="I25" s="18">
        <v>43068</v>
      </c>
      <c r="J25" s="18">
        <v>43068</v>
      </c>
      <c r="K25" s="18">
        <v>43068</v>
      </c>
      <c r="L25" s="8">
        <v>27299944</v>
      </c>
      <c r="M25" s="9">
        <v>27295548.600000001</v>
      </c>
      <c r="N25" s="10">
        <v>99.983899609999995</v>
      </c>
      <c r="O25" s="11">
        <v>5.8775878300000001E-2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79</v>
      </c>
      <c r="C26" s="6" t="s">
        <v>98</v>
      </c>
      <c r="D26" s="6" t="s">
        <v>17</v>
      </c>
      <c r="E26" s="6" t="s">
        <v>34</v>
      </c>
      <c r="F26" s="18">
        <v>43069</v>
      </c>
      <c r="G26" s="4">
        <f t="shared" si="0"/>
        <v>1</v>
      </c>
      <c r="H26" s="13" t="s">
        <v>22</v>
      </c>
      <c r="I26" s="18">
        <v>43068</v>
      </c>
      <c r="J26" s="18">
        <v>43068</v>
      </c>
      <c r="K26" s="18">
        <v>43068</v>
      </c>
      <c r="L26" s="8">
        <v>242714880</v>
      </c>
      <c r="M26" s="9">
        <v>242675801.96000001</v>
      </c>
      <c r="N26" s="10">
        <v>99.983899609999995</v>
      </c>
      <c r="O26" s="11">
        <v>5.8775878300000001E-2</v>
      </c>
      <c r="P26" s="4" t="s">
        <v>20</v>
      </c>
      <c r="Q26" s="14"/>
    </row>
    <row r="27" spans="1:17" s="2" customFormat="1" x14ac:dyDescent="0.25">
      <c r="A27" s="4">
        <v>22</v>
      </c>
      <c r="B27" s="6" t="s">
        <v>79</v>
      </c>
      <c r="C27" s="6" t="s">
        <v>98</v>
      </c>
      <c r="D27" s="6" t="s">
        <v>17</v>
      </c>
      <c r="E27" s="6" t="s">
        <v>21</v>
      </c>
      <c r="F27" s="18">
        <v>43069</v>
      </c>
      <c r="G27" s="4">
        <f t="shared" si="0"/>
        <v>1</v>
      </c>
      <c r="H27" s="13" t="s">
        <v>22</v>
      </c>
      <c r="I27" s="18">
        <v>43068</v>
      </c>
      <c r="J27" s="18">
        <v>43068</v>
      </c>
      <c r="K27" s="18">
        <v>43068</v>
      </c>
      <c r="L27" s="8">
        <v>3865652</v>
      </c>
      <c r="M27" s="9">
        <v>3865029.61</v>
      </c>
      <c r="N27" s="10">
        <v>99.983899609999995</v>
      </c>
      <c r="O27" s="11">
        <v>5.8775878300000001E-2</v>
      </c>
      <c r="P27" s="4" t="s">
        <v>20</v>
      </c>
      <c r="Q27" s="14"/>
    </row>
    <row r="28" spans="1:17" s="2" customFormat="1" x14ac:dyDescent="0.25">
      <c r="A28" s="4">
        <v>23</v>
      </c>
      <c r="B28" s="6" t="s">
        <v>79</v>
      </c>
      <c r="C28" s="6" t="s">
        <v>98</v>
      </c>
      <c r="D28" s="6" t="s">
        <v>17</v>
      </c>
      <c r="E28" s="6" t="s">
        <v>38</v>
      </c>
      <c r="F28" s="18">
        <v>43069</v>
      </c>
      <c r="G28" s="4">
        <f t="shared" si="0"/>
        <v>1</v>
      </c>
      <c r="H28" s="13" t="s">
        <v>22</v>
      </c>
      <c r="I28" s="18">
        <v>43068</v>
      </c>
      <c r="J28" s="18">
        <v>43068</v>
      </c>
      <c r="K28" s="18">
        <v>43068</v>
      </c>
      <c r="L28" s="8">
        <v>447471601</v>
      </c>
      <c r="M28" s="9">
        <v>447399556.32999998</v>
      </c>
      <c r="N28" s="10">
        <v>99.983899609999995</v>
      </c>
      <c r="O28" s="11">
        <v>5.8775878300000001E-2</v>
      </c>
      <c r="P28" s="4" t="s">
        <v>20</v>
      </c>
      <c r="Q28" s="14"/>
    </row>
    <row r="30" spans="1:17" x14ac:dyDescent="0.25">
      <c r="A30" s="1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0"/>
  <sheetViews>
    <sheetView workbookViewId="0"/>
  </sheetViews>
  <sheetFormatPr defaultRowHeight="15" x14ac:dyDescent="0.25"/>
  <cols>
    <col min="1" max="1" width="5.140625" style="1" customWidth="1"/>
    <col min="2" max="2" width="56" style="1" bestFit="1" customWidth="1"/>
    <col min="3" max="3" width="14" style="1" bestFit="1" customWidth="1"/>
    <col min="4" max="4" width="16.28515625" style="2" bestFit="1" customWidth="1"/>
    <col min="5" max="5" width="45.28515625" style="1" bestFit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11" width="13.285156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43069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86</v>
      </c>
      <c r="C6" s="6" t="s">
        <v>87</v>
      </c>
      <c r="D6" s="6" t="s">
        <v>17</v>
      </c>
      <c r="E6" s="6" t="s">
        <v>39</v>
      </c>
      <c r="F6" s="18">
        <v>43167</v>
      </c>
      <c r="G6" s="4">
        <f>F6-$F$3</f>
        <v>98</v>
      </c>
      <c r="H6" s="7" t="s">
        <v>19</v>
      </c>
      <c r="I6" s="18">
        <v>43068</v>
      </c>
      <c r="J6" s="18">
        <v>43068</v>
      </c>
      <c r="K6" s="18">
        <v>43069</v>
      </c>
      <c r="L6" s="8">
        <v>17500000</v>
      </c>
      <c r="M6" s="9">
        <v>1721618500</v>
      </c>
      <c r="N6" s="10">
        <v>98.378200000000007</v>
      </c>
      <c r="O6" s="11">
        <v>6.1400000000000003E-2</v>
      </c>
      <c r="P6" s="4" t="s">
        <v>20</v>
      </c>
      <c r="R6" s="12"/>
    </row>
    <row r="7" spans="1:18" s="2" customFormat="1" x14ac:dyDescent="0.25">
      <c r="A7" s="4">
        <v>2</v>
      </c>
      <c r="B7" s="6" t="s">
        <v>86</v>
      </c>
      <c r="C7" s="6" t="s">
        <v>87</v>
      </c>
      <c r="D7" s="6" t="s">
        <v>17</v>
      </c>
      <c r="E7" s="6" t="s">
        <v>39</v>
      </c>
      <c r="F7" s="18">
        <v>43167</v>
      </c>
      <c r="G7" s="4">
        <f t="shared" ref="G7:G15" si="0">F7-$F$3</f>
        <v>98</v>
      </c>
      <c r="H7" s="7" t="s">
        <v>19</v>
      </c>
      <c r="I7" s="18">
        <v>43068</v>
      </c>
      <c r="J7" s="18">
        <v>43068</v>
      </c>
      <c r="K7" s="18">
        <v>43069</v>
      </c>
      <c r="L7" s="8">
        <v>5000000</v>
      </c>
      <c r="M7" s="9">
        <v>491897500</v>
      </c>
      <c r="N7" s="10">
        <v>98.379499999999993</v>
      </c>
      <c r="O7" s="11">
        <v>6.1350000000000002E-2</v>
      </c>
      <c r="P7" s="4" t="s">
        <v>20</v>
      </c>
      <c r="R7" s="12"/>
    </row>
    <row r="8" spans="1:18" s="2" customFormat="1" x14ac:dyDescent="0.25">
      <c r="A8" s="4">
        <v>3</v>
      </c>
      <c r="B8" s="6" t="s">
        <v>86</v>
      </c>
      <c r="C8" s="6" t="s">
        <v>87</v>
      </c>
      <c r="D8" s="6" t="s">
        <v>17</v>
      </c>
      <c r="E8" s="6" t="s">
        <v>39</v>
      </c>
      <c r="F8" s="18">
        <v>43167</v>
      </c>
      <c r="G8" s="4">
        <f t="shared" si="0"/>
        <v>98</v>
      </c>
      <c r="H8" s="7" t="s">
        <v>19</v>
      </c>
      <c r="I8" s="18">
        <v>43068</v>
      </c>
      <c r="J8" s="18">
        <v>43068</v>
      </c>
      <c r="K8" s="18">
        <v>43069</v>
      </c>
      <c r="L8" s="8">
        <v>2500000</v>
      </c>
      <c r="M8" s="9">
        <v>245945500</v>
      </c>
      <c r="N8" s="10">
        <v>98.378200000000007</v>
      </c>
      <c r="O8" s="11">
        <v>6.1400000000000003E-2</v>
      </c>
      <c r="P8" s="4" t="s">
        <v>20</v>
      </c>
      <c r="R8" s="12"/>
    </row>
    <row r="9" spans="1:18" s="2" customFormat="1" x14ac:dyDescent="0.25">
      <c r="A9" s="4">
        <v>4</v>
      </c>
      <c r="B9" s="6" t="s">
        <v>88</v>
      </c>
      <c r="C9" s="6" t="s">
        <v>89</v>
      </c>
      <c r="D9" s="6" t="s">
        <v>17</v>
      </c>
      <c r="E9" s="6" t="s">
        <v>18</v>
      </c>
      <c r="F9" s="18">
        <v>43160</v>
      </c>
      <c r="G9" s="4">
        <f t="shared" si="0"/>
        <v>91</v>
      </c>
      <c r="H9" s="7" t="s">
        <v>19</v>
      </c>
      <c r="I9" s="18">
        <v>43068</v>
      </c>
      <c r="J9" s="18">
        <v>43068</v>
      </c>
      <c r="K9" s="18">
        <v>43069</v>
      </c>
      <c r="L9" s="8">
        <v>13500000</v>
      </c>
      <c r="M9" s="9">
        <v>1329686550</v>
      </c>
      <c r="N9" s="10">
        <v>98.4953</v>
      </c>
      <c r="O9" s="11">
        <v>6.1275000000000003E-2</v>
      </c>
      <c r="P9" s="4" t="s">
        <v>20</v>
      </c>
      <c r="R9" s="12"/>
    </row>
    <row r="10" spans="1:18" s="2" customFormat="1" x14ac:dyDescent="0.25">
      <c r="A10" s="4">
        <v>5</v>
      </c>
      <c r="B10" s="6" t="s">
        <v>88</v>
      </c>
      <c r="C10" s="6" t="s">
        <v>89</v>
      </c>
      <c r="D10" s="6" t="s">
        <v>17</v>
      </c>
      <c r="E10" s="6" t="s">
        <v>18</v>
      </c>
      <c r="F10" s="18">
        <v>43160</v>
      </c>
      <c r="G10" s="4">
        <f t="shared" si="0"/>
        <v>91</v>
      </c>
      <c r="H10" s="7" t="s">
        <v>19</v>
      </c>
      <c r="I10" s="18">
        <v>43068</v>
      </c>
      <c r="J10" s="18">
        <v>43068</v>
      </c>
      <c r="K10" s="18">
        <v>43069</v>
      </c>
      <c r="L10" s="8">
        <v>4252800</v>
      </c>
      <c r="M10" s="9">
        <v>418858272</v>
      </c>
      <c r="N10" s="10">
        <v>98.49</v>
      </c>
      <c r="O10" s="11">
        <v>6.1495000000000001E-2</v>
      </c>
      <c r="P10" s="4" t="s">
        <v>20</v>
      </c>
      <c r="R10" s="12"/>
    </row>
    <row r="11" spans="1:18" s="2" customFormat="1" x14ac:dyDescent="0.25">
      <c r="A11" s="4">
        <v>6</v>
      </c>
      <c r="B11" s="6" t="s">
        <v>88</v>
      </c>
      <c r="C11" s="6" t="s">
        <v>89</v>
      </c>
      <c r="D11" s="6" t="s">
        <v>17</v>
      </c>
      <c r="E11" s="6" t="s">
        <v>18</v>
      </c>
      <c r="F11" s="18">
        <v>43160</v>
      </c>
      <c r="G11" s="4">
        <f t="shared" si="0"/>
        <v>91</v>
      </c>
      <c r="H11" s="7" t="s">
        <v>19</v>
      </c>
      <c r="I11" s="18">
        <v>43068</v>
      </c>
      <c r="J11" s="18">
        <v>43068</v>
      </c>
      <c r="K11" s="18">
        <v>43069</v>
      </c>
      <c r="L11" s="8">
        <v>4200000</v>
      </c>
      <c r="M11" s="9">
        <v>413658000</v>
      </c>
      <c r="N11" s="10">
        <v>98.49</v>
      </c>
      <c r="O11" s="11">
        <v>6.1495000000000001E-2</v>
      </c>
      <c r="P11" s="4" t="s">
        <v>20</v>
      </c>
      <c r="R11" s="12"/>
    </row>
    <row r="12" spans="1:18" s="2" customFormat="1" x14ac:dyDescent="0.25">
      <c r="A12" s="4">
        <v>7</v>
      </c>
      <c r="B12" s="6" t="s">
        <v>88</v>
      </c>
      <c r="C12" s="6" t="s">
        <v>89</v>
      </c>
      <c r="D12" s="6" t="s">
        <v>17</v>
      </c>
      <c r="E12" s="6" t="s">
        <v>18</v>
      </c>
      <c r="F12" s="18">
        <v>43160</v>
      </c>
      <c r="G12" s="4">
        <f t="shared" si="0"/>
        <v>91</v>
      </c>
      <c r="H12" s="7" t="s">
        <v>19</v>
      </c>
      <c r="I12" s="18">
        <v>43068</v>
      </c>
      <c r="J12" s="18">
        <v>43068</v>
      </c>
      <c r="K12" s="18">
        <v>43069</v>
      </c>
      <c r="L12" s="8">
        <v>2126400</v>
      </c>
      <c r="M12" s="9">
        <v>209429136</v>
      </c>
      <c r="N12" s="10">
        <v>98.49</v>
      </c>
      <c r="O12" s="11">
        <v>6.1495000000000001E-2</v>
      </c>
      <c r="P12" s="4" t="s">
        <v>20</v>
      </c>
      <c r="R12" s="12"/>
    </row>
    <row r="13" spans="1:18" s="2" customFormat="1" x14ac:dyDescent="0.25">
      <c r="A13" s="4">
        <v>8</v>
      </c>
      <c r="B13" s="6" t="s">
        <v>88</v>
      </c>
      <c r="C13" s="6" t="s">
        <v>89</v>
      </c>
      <c r="D13" s="6" t="s">
        <v>17</v>
      </c>
      <c r="E13" s="6" t="s">
        <v>18</v>
      </c>
      <c r="F13" s="18">
        <v>43160</v>
      </c>
      <c r="G13" s="4">
        <f t="shared" si="0"/>
        <v>91</v>
      </c>
      <c r="H13" s="7" t="s">
        <v>19</v>
      </c>
      <c r="I13" s="18">
        <v>43068</v>
      </c>
      <c r="J13" s="18">
        <v>43068</v>
      </c>
      <c r="K13" s="18">
        <v>43069</v>
      </c>
      <c r="L13" s="8">
        <v>2126400</v>
      </c>
      <c r="M13" s="9">
        <v>209429136</v>
      </c>
      <c r="N13" s="10">
        <v>98.49</v>
      </c>
      <c r="O13" s="11">
        <v>6.1495000000000001E-2</v>
      </c>
      <c r="P13" s="4" t="s">
        <v>20</v>
      </c>
      <c r="R13" s="12"/>
    </row>
    <row r="14" spans="1:18" s="2" customFormat="1" x14ac:dyDescent="0.25">
      <c r="A14" s="4">
        <v>9</v>
      </c>
      <c r="B14" s="6" t="s">
        <v>88</v>
      </c>
      <c r="C14" s="6" t="s">
        <v>89</v>
      </c>
      <c r="D14" s="6" t="s">
        <v>17</v>
      </c>
      <c r="E14" s="6" t="s">
        <v>18</v>
      </c>
      <c r="F14" s="18">
        <v>43160</v>
      </c>
      <c r="G14" s="4">
        <f t="shared" si="0"/>
        <v>91</v>
      </c>
      <c r="H14" s="7" t="s">
        <v>19</v>
      </c>
      <c r="I14" s="18">
        <v>43068</v>
      </c>
      <c r="J14" s="18">
        <v>43068</v>
      </c>
      <c r="K14" s="18">
        <v>43069</v>
      </c>
      <c r="L14" s="8">
        <v>1275800</v>
      </c>
      <c r="M14" s="9">
        <v>125653542</v>
      </c>
      <c r="N14" s="10">
        <v>98.49</v>
      </c>
      <c r="O14" s="11">
        <v>6.1495000000000001E-2</v>
      </c>
      <c r="P14" s="4" t="s">
        <v>20</v>
      </c>
      <c r="R14" s="12"/>
    </row>
    <row r="15" spans="1:18" s="2" customFormat="1" x14ac:dyDescent="0.25">
      <c r="A15" s="4">
        <v>10</v>
      </c>
      <c r="B15" s="6" t="s">
        <v>51</v>
      </c>
      <c r="C15" s="6" t="s">
        <v>52</v>
      </c>
      <c r="D15" s="6" t="s">
        <v>17</v>
      </c>
      <c r="E15" s="6" t="s">
        <v>18</v>
      </c>
      <c r="F15" s="18">
        <v>43111</v>
      </c>
      <c r="G15" s="4">
        <f t="shared" si="0"/>
        <v>42</v>
      </c>
      <c r="H15" s="7" t="s">
        <v>19</v>
      </c>
      <c r="I15" s="18">
        <v>43068</v>
      </c>
      <c r="J15" s="18">
        <v>43068</v>
      </c>
      <c r="K15" s="18">
        <v>43069</v>
      </c>
      <c r="L15" s="8">
        <v>2500000</v>
      </c>
      <c r="M15" s="9">
        <v>248266000</v>
      </c>
      <c r="N15" s="10">
        <v>99.306399999999996</v>
      </c>
      <c r="O15" s="11">
        <v>6.0698000000000002E-2</v>
      </c>
      <c r="P15" s="4" t="s">
        <v>20</v>
      </c>
      <c r="R15" s="12"/>
    </row>
    <row r="16" spans="1:18" s="2" customFormat="1" x14ac:dyDescent="0.25">
      <c r="A16" s="4">
        <v>11</v>
      </c>
      <c r="B16" s="6" t="s">
        <v>90</v>
      </c>
      <c r="C16" s="6" t="s">
        <v>91</v>
      </c>
      <c r="D16" s="6" t="s">
        <v>17</v>
      </c>
      <c r="E16" s="6" t="s">
        <v>39</v>
      </c>
      <c r="F16" s="18">
        <v>43084</v>
      </c>
      <c r="G16" s="4">
        <f t="shared" ref="G16:G38" si="1">F16-$F$3</f>
        <v>15</v>
      </c>
      <c r="H16" s="13" t="s">
        <v>22</v>
      </c>
      <c r="I16" s="18">
        <v>43069</v>
      </c>
      <c r="J16" s="18">
        <v>43069</v>
      </c>
      <c r="K16" s="18">
        <v>43069</v>
      </c>
      <c r="L16" s="8">
        <v>4000000</v>
      </c>
      <c r="M16" s="9">
        <v>398979200</v>
      </c>
      <c r="N16" s="10">
        <v>99.744799999999998</v>
      </c>
      <c r="O16" s="11">
        <v>6.2258000000000001E-2</v>
      </c>
      <c r="P16" s="4" t="s">
        <v>97</v>
      </c>
      <c r="Q16" s="14"/>
    </row>
    <row r="17" spans="1:17" s="2" customFormat="1" x14ac:dyDescent="0.25">
      <c r="A17" s="4">
        <v>12</v>
      </c>
      <c r="B17" s="6" t="s">
        <v>92</v>
      </c>
      <c r="C17" s="6" t="s">
        <v>98</v>
      </c>
      <c r="D17" s="6" t="s">
        <v>17</v>
      </c>
      <c r="E17" s="6" t="s">
        <v>39</v>
      </c>
      <c r="F17" s="18">
        <v>43073</v>
      </c>
      <c r="G17" s="4">
        <f t="shared" si="1"/>
        <v>4</v>
      </c>
      <c r="H17" s="13" t="s">
        <v>22</v>
      </c>
      <c r="I17" s="18">
        <v>43069</v>
      </c>
      <c r="J17" s="18">
        <v>43069</v>
      </c>
      <c r="K17" s="18">
        <v>43069</v>
      </c>
      <c r="L17" s="8">
        <v>208696015</v>
      </c>
      <c r="M17" s="9">
        <v>208562898.56</v>
      </c>
      <c r="N17" s="10">
        <v>99.936215149999995</v>
      </c>
      <c r="O17" s="11">
        <v>5.8240826900000001E-2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93</v>
      </c>
      <c r="C18" s="6" t="s">
        <v>94</v>
      </c>
      <c r="D18" s="6" t="s">
        <v>17</v>
      </c>
      <c r="E18" s="6" t="s">
        <v>39</v>
      </c>
      <c r="F18" s="18">
        <v>43251</v>
      </c>
      <c r="G18" s="4">
        <f t="shared" si="1"/>
        <v>182</v>
      </c>
      <c r="H18" s="13" t="s">
        <v>22</v>
      </c>
      <c r="I18" s="18">
        <v>43069</v>
      </c>
      <c r="J18" s="18">
        <v>43069</v>
      </c>
      <c r="K18" s="18">
        <v>43069</v>
      </c>
      <c r="L18" s="8">
        <v>2500000</v>
      </c>
      <c r="M18" s="9">
        <v>240987750</v>
      </c>
      <c r="N18" s="10">
        <v>96.395099999999999</v>
      </c>
      <c r="O18" s="11">
        <v>7.4999736945727993E-2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92</v>
      </c>
      <c r="C19" s="6" t="s">
        <v>98</v>
      </c>
      <c r="D19" s="6" t="s">
        <v>17</v>
      </c>
      <c r="E19" s="6" t="s">
        <v>35</v>
      </c>
      <c r="F19" s="18">
        <v>43073</v>
      </c>
      <c r="G19" s="4">
        <f t="shared" si="1"/>
        <v>4</v>
      </c>
      <c r="H19" s="13" t="s">
        <v>22</v>
      </c>
      <c r="I19" s="18">
        <v>43069</v>
      </c>
      <c r="J19" s="18">
        <v>43069</v>
      </c>
      <c r="K19" s="18">
        <v>43069</v>
      </c>
      <c r="L19" s="8">
        <v>93480019</v>
      </c>
      <c r="M19" s="9">
        <v>93420437.909999996</v>
      </c>
      <c r="N19" s="10">
        <v>99.936215149999995</v>
      </c>
      <c r="O19" s="11">
        <v>5.8240826900000001E-2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92</v>
      </c>
      <c r="C20" s="6" t="s">
        <v>98</v>
      </c>
      <c r="D20" s="6" t="s">
        <v>17</v>
      </c>
      <c r="E20" s="6" t="s">
        <v>25</v>
      </c>
      <c r="F20" s="18">
        <v>43073</v>
      </c>
      <c r="G20" s="4">
        <f t="shared" si="1"/>
        <v>4</v>
      </c>
      <c r="H20" s="13" t="s">
        <v>22</v>
      </c>
      <c r="I20" s="18">
        <v>43069</v>
      </c>
      <c r="J20" s="18">
        <v>43069</v>
      </c>
      <c r="K20" s="18">
        <v>43069</v>
      </c>
      <c r="L20" s="8">
        <v>11929823</v>
      </c>
      <c r="M20" s="9">
        <v>11922213.58</v>
      </c>
      <c r="N20" s="10">
        <v>99.936215149999995</v>
      </c>
      <c r="O20" s="11">
        <v>5.8240826900000001E-2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90</v>
      </c>
      <c r="C21" s="6" t="s">
        <v>91</v>
      </c>
      <c r="D21" s="6" t="s">
        <v>17</v>
      </c>
      <c r="E21" s="6" t="s">
        <v>18</v>
      </c>
      <c r="F21" s="18">
        <v>43084</v>
      </c>
      <c r="G21" s="4">
        <f t="shared" si="1"/>
        <v>15</v>
      </c>
      <c r="H21" s="13" t="s">
        <v>22</v>
      </c>
      <c r="I21" s="18">
        <v>43069</v>
      </c>
      <c r="J21" s="18">
        <v>43069</v>
      </c>
      <c r="K21" s="18">
        <v>43069</v>
      </c>
      <c r="L21" s="8">
        <v>4000000</v>
      </c>
      <c r="M21" s="9">
        <v>398979200</v>
      </c>
      <c r="N21" s="10">
        <v>99.744799999999998</v>
      </c>
      <c r="O21" s="11">
        <v>6.2258000000000001E-2</v>
      </c>
      <c r="P21" s="4" t="s">
        <v>97</v>
      </c>
      <c r="Q21" s="14"/>
    </row>
    <row r="22" spans="1:17" s="2" customFormat="1" x14ac:dyDescent="0.25">
      <c r="A22" s="4">
        <v>17</v>
      </c>
      <c r="B22" s="6" t="s">
        <v>92</v>
      </c>
      <c r="C22" s="6" t="s">
        <v>98</v>
      </c>
      <c r="D22" s="6" t="s">
        <v>17</v>
      </c>
      <c r="E22" s="6" t="s">
        <v>18</v>
      </c>
      <c r="F22" s="18">
        <v>43073</v>
      </c>
      <c r="G22" s="4">
        <f t="shared" si="1"/>
        <v>4</v>
      </c>
      <c r="H22" s="13" t="s">
        <v>22</v>
      </c>
      <c r="I22" s="18">
        <v>43069</v>
      </c>
      <c r="J22" s="18">
        <v>43069</v>
      </c>
      <c r="K22" s="18">
        <v>43069</v>
      </c>
      <c r="L22" s="8">
        <v>1203674376</v>
      </c>
      <c r="M22" s="9">
        <v>1202906614.0999999</v>
      </c>
      <c r="N22" s="10">
        <v>99.936215149999995</v>
      </c>
      <c r="O22" s="11">
        <v>5.8240826900000001E-2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95</v>
      </c>
      <c r="C23" s="6" t="s">
        <v>96</v>
      </c>
      <c r="D23" s="6" t="s">
        <v>17</v>
      </c>
      <c r="E23" s="6" t="s">
        <v>18</v>
      </c>
      <c r="F23" s="18">
        <v>43159</v>
      </c>
      <c r="G23" s="4">
        <f t="shared" si="1"/>
        <v>90</v>
      </c>
      <c r="H23" s="13" t="s">
        <v>22</v>
      </c>
      <c r="I23" s="18">
        <v>43069</v>
      </c>
      <c r="J23" s="18">
        <v>43069</v>
      </c>
      <c r="K23" s="18">
        <v>43069</v>
      </c>
      <c r="L23" s="8">
        <v>5000000</v>
      </c>
      <c r="M23" s="9">
        <v>490921500</v>
      </c>
      <c r="N23" s="10">
        <v>98.184299999999993</v>
      </c>
      <c r="O23" s="11">
        <v>7.4998469431693762E-2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92</v>
      </c>
      <c r="C24" s="6" t="s">
        <v>98</v>
      </c>
      <c r="D24" s="6" t="s">
        <v>17</v>
      </c>
      <c r="E24" s="6" t="s">
        <v>32</v>
      </c>
      <c r="F24" s="18">
        <v>43073</v>
      </c>
      <c r="G24" s="4">
        <f t="shared" si="1"/>
        <v>4</v>
      </c>
      <c r="H24" s="13" t="s">
        <v>22</v>
      </c>
      <c r="I24" s="18">
        <v>43069</v>
      </c>
      <c r="J24" s="18">
        <v>43069</v>
      </c>
      <c r="K24" s="18">
        <v>43069</v>
      </c>
      <c r="L24" s="8">
        <v>73912344</v>
      </c>
      <c r="M24" s="9">
        <v>73865199.120000005</v>
      </c>
      <c r="N24" s="10">
        <v>99.936215149999995</v>
      </c>
      <c r="O24" s="11">
        <v>5.8240826900000001E-2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92</v>
      </c>
      <c r="C25" s="6" t="s">
        <v>98</v>
      </c>
      <c r="D25" s="6" t="s">
        <v>17</v>
      </c>
      <c r="E25" s="6" t="s">
        <v>36</v>
      </c>
      <c r="F25" s="18">
        <v>43073</v>
      </c>
      <c r="G25" s="4">
        <f t="shared" si="1"/>
        <v>4</v>
      </c>
      <c r="H25" s="13" t="s">
        <v>22</v>
      </c>
      <c r="I25" s="18">
        <v>43069</v>
      </c>
      <c r="J25" s="18">
        <v>43069</v>
      </c>
      <c r="K25" s="18">
        <v>43069</v>
      </c>
      <c r="L25" s="8">
        <v>7359</v>
      </c>
      <c r="M25" s="9">
        <v>7354.31</v>
      </c>
      <c r="N25" s="10">
        <v>99.936215149999995</v>
      </c>
      <c r="O25" s="11">
        <v>5.8240826900000001E-2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92</v>
      </c>
      <c r="C26" s="6" t="s">
        <v>98</v>
      </c>
      <c r="D26" s="6" t="s">
        <v>17</v>
      </c>
      <c r="E26" s="6" t="s">
        <v>31</v>
      </c>
      <c r="F26" s="18">
        <v>43073</v>
      </c>
      <c r="G26" s="4">
        <f t="shared" si="1"/>
        <v>4</v>
      </c>
      <c r="H26" s="13" t="s">
        <v>22</v>
      </c>
      <c r="I26" s="18">
        <v>43069</v>
      </c>
      <c r="J26" s="18">
        <v>43069</v>
      </c>
      <c r="K26" s="18">
        <v>43069</v>
      </c>
      <c r="L26" s="8">
        <v>41516300</v>
      </c>
      <c r="M26" s="9">
        <v>41489818.890000001</v>
      </c>
      <c r="N26" s="10">
        <v>99.936215149999995</v>
      </c>
      <c r="O26" s="11">
        <v>5.8240826900000001E-2</v>
      </c>
      <c r="P26" s="4" t="s">
        <v>20</v>
      </c>
      <c r="Q26" s="14"/>
    </row>
    <row r="27" spans="1:17" s="2" customFormat="1" x14ac:dyDescent="0.25">
      <c r="A27" s="4">
        <v>22</v>
      </c>
      <c r="B27" s="6" t="s">
        <v>92</v>
      </c>
      <c r="C27" s="6" t="s">
        <v>98</v>
      </c>
      <c r="D27" s="6" t="s">
        <v>17</v>
      </c>
      <c r="E27" s="6" t="s">
        <v>26</v>
      </c>
      <c r="F27" s="18">
        <v>43073</v>
      </c>
      <c r="G27" s="4">
        <f t="shared" si="1"/>
        <v>4</v>
      </c>
      <c r="H27" s="13" t="s">
        <v>22</v>
      </c>
      <c r="I27" s="18">
        <v>43069</v>
      </c>
      <c r="J27" s="18">
        <v>43069</v>
      </c>
      <c r="K27" s="18">
        <v>43069</v>
      </c>
      <c r="L27" s="8">
        <v>1998101946</v>
      </c>
      <c r="M27" s="9">
        <v>1996827459.6700001</v>
      </c>
      <c r="N27" s="10">
        <v>99.936215149999995</v>
      </c>
      <c r="O27" s="11">
        <v>5.8240826900000001E-2</v>
      </c>
      <c r="P27" s="4" t="s">
        <v>20</v>
      </c>
      <c r="Q27" s="14"/>
    </row>
    <row r="28" spans="1:17" s="2" customFormat="1" x14ac:dyDescent="0.25">
      <c r="A28" s="4">
        <v>23</v>
      </c>
      <c r="B28" s="6" t="s">
        <v>92</v>
      </c>
      <c r="C28" s="6" t="s">
        <v>98</v>
      </c>
      <c r="D28" s="6" t="s">
        <v>17</v>
      </c>
      <c r="E28" s="6" t="s">
        <v>28</v>
      </c>
      <c r="F28" s="18">
        <v>43073</v>
      </c>
      <c r="G28" s="4">
        <f t="shared" si="1"/>
        <v>4</v>
      </c>
      <c r="H28" s="13" t="s">
        <v>22</v>
      </c>
      <c r="I28" s="18">
        <v>43069</v>
      </c>
      <c r="J28" s="18">
        <v>43069</v>
      </c>
      <c r="K28" s="18">
        <v>43069</v>
      </c>
      <c r="L28" s="8">
        <v>3088070</v>
      </c>
      <c r="M28" s="9">
        <v>3086100.28</v>
      </c>
      <c r="N28" s="10">
        <v>99.936215149999995</v>
      </c>
      <c r="O28" s="11">
        <v>5.8240826900000001E-2</v>
      </c>
      <c r="P28" s="4" t="s">
        <v>20</v>
      </c>
      <c r="Q28" s="14"/>
    </row>
    <row r="29" spans="1:17" s="2" customFormat="1" x14ac:dyDescent="0.25">
      <c r="A29" s="4">
        <v>24</v>
      </c>
      <c r="B29" s="6" t="s">
        <v>92</v>
      </c>
      <c r="C29" s="6" t="s">
        <v>98</v>
      </c>
      <c r="D29" s="6" t="s">
        <v>17</v>
      </c>
      <c r="E29" s="6" t="s">
        <v>33</v>
      </c>
      <c r="F29" s="18">
        <v>43073</v>
      </c>
      <c r="G29" s="4">
        <f t="shared" si="1"/>
        <v>4</v>
      </c>
      <c r="H29" s="13" t="s">
        <v>22</v>
      </c>
      <c r="I29" s="18">
        <v>43069</v>
      </c>
      <c r="J29" s="18">
        <v>43069</v>
      </c>
      <c r="K29" s="18">
        <v>43069</v>
      </c>
      <c r="L29" s="8">
        <v>192285703</v>
      </c>
      <c r="M29" s="9">
        <v>192163053.84999999</v>
      </c>
      <c r="N29" s="10">
        <v>99.936215149999995</v>
      </c>
      <c r="O29" s="11">
        <v>5.8240826900000001E-2</v>
      </c>
      <c r="P29" s="4" t="s">
        <v>20</v>
      </c>
      <c r="Q29" s="14"/>
    </row>
    <row r="30" spans="1:17" s="2" customFormat="1" x14ac:dyDescent="0.25">
      <c r="A30" s="4">
        <v>25</v>
      </c>
      <c r="B30" s="6" t="s">
        <v>92</v>
      </c>
      <c r="C30" s="6" t="s">
        <v>98</v>
      </c>
      <c r="D30" s="6" t="s">
        <v>17</v>
      </c>
      <c r="E30" s="6" t="s">
        <v>23</v>
      </c>
      <c r="F30" s="18">
        <v>43073</v>
      </c>
      <c r="G30" s="4">
        <f t="shared" si="1"/>
        <v>4</v>
      </c>
      <c r="H30" s="13" t="s">
        <v>22</v>
      </c>
      <c r="I30" s="18">
        <v>43069</v>
      </c>
      <c r="J30" s="18">
        <v>43069</v>
      </c>
      <c r="K30" s="18">
        <v>43069</v>
      </c>
      <c r="L30" s="8">
        <v>28008107</v>
      </c>
      <c r="M30" s="9">
        <v>27990242.07</v>
      </c>
      <c r="N30" s="10">
        <v>99.936215149999995</v>
      </c>
      <c r="O30" s="11">
        <v>5.8240826900000001E-2</v>
      </c>
      <c r="P30" s="4" t="s">
        <v>20</v>
      </c>
      <c r="Q30" s="14"/>
    </row>
    <row r="31" spans="1:17" s="2" customFormat="1" x14ac:dyDescent="0.25">
      <c r="A31" s="4">
        <v>26</v>
      </c>
      <c r="B31" s="6" t="s">
        <v>92</v>
      </c>
      <c r="C31" s="6" t="s">
        <v>98</v>
      </c>
      <c r="D31" s="6" t="s">
        <v>17</v>
      </c>
      <c r="E31" s="6" t="s">
        <v>29</v>
      </c>
      <c r="F31" s="18">
        <v>43073</v>
      </c>
      <c r="G31" s="4">
        <f t="shared" si="1"/>
        <v>4</v>
      </c>
      <c r="H31" s="13" t="s">
        <v>22</v>
      </c>
      <c r="I31" s="18">
        <v>43069</v>
      </c>
      <c r="J31" s="18">
        <v>43069</v>
      </c>
      <c r="K31" s="18">
        <v>43069</v>
      </c>
      <c r="L31" s="8">
        <v>6353792</v>
      </c>
      <c r="M31" s="9">
        <v>6349739.2400000002</v>
      </c>
      <c r="N31" s="10">
        <v>99.936215149999995</v>
      </c>
      <c r="O31" s="11">
        <v>5.8240826900000001E-2</v>
      </c>
      <c r="P31" s="4" t="s">
        <v>20</v>
      </c>
      <c r="Q31" s="14"/>
    </row>
    <row r="32" spans="1:17" s="2" customFormat="1" x14ac:dyDescent="0.25">
      <c r="A32" s="4">
        <v>27</v>
      </c>
      <c r="B32" s="6" t="s">
        <v>92</v>
      </c>
      <c r="C32" s="6" t="s">
        <v>98</v>
      </c>
      <c r="D32" s="6" t="s">
        <v>17</v>
      </c>
      <c r="E32" s="6" t="s">
        <v>27</v>
      </c>
      <c r="F32" s="18">
        <v>43073</v>
      </c>
      <c r="G32" s="4">
        <f t="shared" si="1"/>
        <v>4</v>
      </c>
      <c r="H32" s="13" t="s">
        <v>22</v>
      </c>
      <c r="I32" s="18">
        <v>43069</v>
      </c>
      <c r="J32" s="18">
        <v>43069</v>
      </c>
      <c r="K32" s="18">
        <v>43069</v>
      </c>
      <c r="L32" s="8">
        <v>138413372</v>
      </c>
      <c r="M32" s="9">
        <v>138325085.24000001</v>
      </c>
      <c r="N32" s="10">
        <v>99.936215149999995</v>
      </c>
      <c r="O32" s="11">
        <v>5.8240826900000001E-2</v>
      </c>
      <c r="P32" s="4" t="s">
        <v>20</v>
      </c>
      <c r="Q32" s="14"/>
    </row>
    <row r="33" spans="1:17" s="2" customFormat="1" x14ac:dyDescent="0.25">
      <c r="A33" s="4">
        <v>28</v>
      </c>
      <c r="B33" s="6" t="s">
        <v>92</v>
      </c>
      <c r="C33" s="6" t="s">
        <v>98</v>
      </c>
      <c r="D33" s="6" t="s">
        <v>17</v>
      </c>
      <c r="E33" s="6" t="s">
        <v>37</v>
      </c>
      <c r="F33" s="18">
        <v>43073</v>
      </c>
      <c r="G33" s="4">
        <f t="shared" si="1"/>
        <v>4</v>
      </c>
      <c r="H33" s="13" t="s">
        <v>22</v>
      </c>
      <c r="I33" s="18">
        <v>43069</v>
      </c>
      <c r="J33" s="18">
        <v>43069</v>
      </c>
      <c r="K33" s="18">
        <v>43069</v>
      </c>
      <c r="L33" s="8">
        <v>28349412</v>
      </c>
      <c r="M33" s="9">
        <v>28331329.370000001</v>
      </c>
      <c r="N33" s="10">
        <v>99.936215149999995</v>
      </c>
      <c r="O33" s="11">
        <v>5.8240826900000001E-2</v>
      </c>
      <c r="P33" s="4" t="s">
        <v>20</v>
      </c>
      <c r="Q33" s="14"/>
    </row>
    <row r="34" spans="1:17" s="2" customFormat="1" x14ac:dyDescent="0.25">
      <c r="A34" s="4">
        <v>29</v>
      </c>
      <c r="B34" s="6" t="s">
        <v>92</v>
      </c>
      <c r="C34" s="6" t="s">
        <v>98</v>
      </c>
      <c r="D34" s="6" t="s">
        <v>17</v>
      </c>
      <c r="E34" s="6" t="s">
        <v>24</v>
      </c>
      <c r="F34" s="18">
        <v>43073</v>
      </c>
      <c r="G34" s="4">
        <f t="shared" si="1"/>
        <v>4</v>
      </c>
      <c r="H34" s="13" t="s">
        <v>22</v>
      </c>
      <c r="I34" s="18">
        <v>43069</v>
      </c>
      <c r="J34" s="18">
        <v>43069</v>
      </c>
      <c r="K34" s="18">
        <v>43069</v>
      </c>
      <c r="L34" s="8">
        <v>75480687</v>
      </c>
      <c r="M34" s="9">
        <v>75432541.760000005</v>
      </c>
      <c r="N34" s="10">
        <v>99.936215149999995</v>
      </c>
      <c r="O34" s="11">
        <v>5.8240826900000001E-2</v>
      </c>
      <c r="P34" s="4" t="s">
        <v>20</v>
      </c>
      <c r="Q34" s="14"/>
    </row>
    <row r="35" spans="1:17" s="2" customFormat="1" x14ac:dyDescent="0.25">
      <c r="A35" s="4">
        <v>30</v>
      </c>
      <c r="B35" s="6" t="s">
        <v>92</v>
      </c>
      <c r="C35" s="6" t="s">
        <v>98</v>
      </c>
      <c r="D35" s="6" t="s">
        <v>17</v>
      </c>
      <c r="E35" s="6" t="s">
        <v>30</v>
      </c>
      <c r="F35" s="18">
        <v>43073</v>
      </c>
      <c r="G35" s="4">
        <f t="shared" si="1"/>
        <v>4</v>
      </c>
      <c r="H35" s="13" t="s">
        <v>22</v>
      </c>
      <c r="I35" s="18">
        <v>43069</v>
      </c>
      <c r="J35" s="18">
        <v>43069</v>
      </c>
      <c r="K35" s="18">
        <v>43069</v>
      </c>
      <c r="L35" s="8">
        <v>17647492</v>
      </c>
      <c r="M35" s="9">
        <v>17636235.57</v>
      </c>
      <c r="N35" s="10">
        <v>99.936215149999995</v>
      </c>
      <c r="O35" s="11">
        <v>5.8240826900000001E-2</v>
      </c>
      <c r="P35" s="4" t="s">
        <v>20</v>
      </c>
      <c r="Q35" s="14"/>
    </row>
    <row r="36" spans="1:17" s="2" customFormat="1" x14ac:dyDescent="0.25">
      <c r="A36" s="4">
        <v>31</v>
      </c>
      <c r="B36" s="6" t="s">
        <v>92</v>
      </c>
      <c r="C36" s="6" t="s">
        <v>98</v>
      </c>
      <c r="D36" s="6" t="s">
        <v>17</v>
      </c>
      <c r="E36" s="6" t="s">
        <v>34</v>
      </c>
      <c r="F36" s="18">
        <v>43073</v>
      </c>
      <c r="G36" s="4">
        <f t="shared" si="1"/>
        <v>4</v>
      </c>
      <c r="H36" s="13" t="s">
        <v>22</v>
      </c>
      <c r="I36" s="18">
        <v>43069</v>
      </c>
      <c r="J36" s="18">
        <v>43069</v>
      </c>
      <c r="K36" s="18">
        <v>43069</v>
      </c>
      <c r="L36" s="8">
        <v>242618829</v>
      </c>
      <c r="M36" s="9">
        <v>242464074.94</v>
      </c>
      <c r="N36" s="10">
        <v>99.936215149999995</v>
      </c>
      <c r="O36" s="11">
        <v>5.8240826900000001E-2</v>
      </c>
      <c r="P36" s="4" t="s">
        <v>20</v>
      </c>
      <c r="Q36" s="14"/>
    </row>
    <row r="37" spans="1:17" s="2" customFormat="1" x14ac:dyDescent="0.25">
      <c r="A37" s="4">
        <v>32</v>
      </c>
      <c r="B37" s="6" t="s">
        <v>92</v>
      </c>
      <c r="C37" s="6" t="s">
        <v>98</v>
      </c>
      <c r="D37" s="6" t="s">
        <v>17</v>
      </c>
      <c r="E37" s="6" t="s">
        <v>21</v>
      </c>
      <c r="F37" s="18">
        <v>43073</v>
      </c>
      <c r="G37" s="4">
        <f t="shared" si="1"/>
        <v>4</v>
      </c>
      <c r="H37" s="13" t="s">
        <v>22</v>
      </c>
      <c r="I37" s="18">
        <v>43069</v>
      </c>
      <c r="J37" s="18">
        <v>43069</v>
      </c>
      <c r="K37" s="18">
        <v>43069</v>
      </c>
      <c r="L37" s="8">
        <v>3865904</v>
      </c>
      <c r="M37" s="9">
        <v>3863438.14</v>
      </c>
      <c r="N37" s="10">
        <v>99.936215149999995</v>
      </c>
      <c r="O37" s="11">
        <v>5.8240826900000001E-2</v>
      </c>
      <c r="P37" s="4" t="s">
        <v>20</v>
      </c>
      <c r="Q37" s="14"/>
    </row>
    <row r="38" spans="1:17" s="2" customFormat="1" x14ac:dyDescent="0.25">
      <c r="A38" s="4">
        <v>33</v>
      </c>
      <c r="B38" s="6" t="s">
        <v>92</v>
      </c>
      <c r="C38" s="6" t="s">
        <v>98</v>
      </c>
      <c r="D38" s="6" t="s">
        <v>17</v>
      </c>
      <c r="E38" s="6" t="s">
        <v>38</v>
      </c>
      <c r="F38" s="18">
        <v>43073</v>
      </c>
      <c r="G38" s="4">
        <f t="shared" si="1"/>
        <v>4</v>
      </c>
      <c r="H38" s="13" t="s">
        <v>22</v>
      </c>
      <c r="I38" s="18">
        <v>43069</v>
      </c>
      <c r="J38" s="18">
        <v>43069</v>
      </c>
      <c r="K38" s="18">
        <v>43069</v>
      </c>
      <c r="L38" s="8">
        <v>470070450</v>
      </c>
      <c r="M38" s="9">
        <v>469770616.26999998</v>
      </c>
      <c r="N38" s="10">
        <v>99.936215149999995</v>
      </c>
      <c r="O38" s="11">
        <v>5.8240826900000001E-2</v>
      </c>
      <c r="P38" s="4" t="s">
        <v>20</v>
      </c>
      <c r="Q38" s="14"/>
    </row>
    <row r="40" spans="1:17" x14ac:dyDescent="0.25">
      <c r="A40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27-11-2017</vt:lpstr>
      <vt:lpstr>28-11-2017</vt:lpstr>
      <vt:lpstr>29-11-2017</vt:lpstr>
      <vt:lpstr>30-11-2017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2017-12-18T11:29:49Z</dcterms:modified>
</cp:coreProperties>
</file>